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66925"/>
  <mc:AlternateContent xmlns:mc="http://schemas.openxmlformats.org/markup-compatibility/2006">
    <mc:Choice Requires="x15">
      <x15ac:absPath xmlns:x15ac="http://schemas.microsoft.com/office/spreadsheetml/2010/11/ac" url="Q:\Nutrition-- word\MENUS\Monthly Menus for Clients\CF production menus\2023\"/>
    </mc:Choice>
  </mc:AlternateContent>
  <xr:revisionPtr revIDLastSave="0" documentId="13_ncr:1_{57422799-155F-49CA-884D-48388E1EB087}" xr6:coauthVersionLast="36" xr6:coauthVersionMax="36" xr10:uidLastSave="{00000000-0000-0000-0000-000000000000}"/>
  <bookViews>
    <workbookView xWindow="38400" yWindow="3600" windowWidth="28800" windowHeight="18000" xr2:uid="{00000000-000D-0000-FFFF-FFFF00000000}"/>
  </bookViews>
  <sheets>
    <sheet name="MV.SC Vegetarian HDM" sheetId="15" r:id="rId1"/>
  </sheets>
  <externalReferences>
    <externalReference r:id="rId2"/>
  </externalReferences>
  <definedNames>
    <definedName name="BEANS">'[1]Vegetable Subgroups'!$C$4:$C$50</definedName>
    <definedName name="Cups">[1]dropdowns!$A$1:$A$17</definedName>
    <definedName name="GREEN">'[1]Vegetable Subgroups'!$A$4:$A$50</definedName>
    <definedName name="meals">'[1]All Meals'!$C$12:$C$61</definedName>
    <definedName name="OTHER">'[1]Vegetable Subgroups'!$E$4:$E$50</definedName>
    <definedName name="_xlnm.Print_Area" localSheetId="0">'MV.SC Vegetarian HDM'!$B$1:$K$66</definedName>
    <definedName name="RED">'[1]Vegetable Subgroups'!$B$4:$B$50</definedName>
    <definedName name="SIZES">[1]dropdowns!$D$1:$D$25</definedName>
    <definedName name="STARCHY">'[1]Vegetable Subgroups'!$D$4:$D$50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63" i="15" l="1"/>
  <c r="I63" i="15"/>
  <c r="G63" i="15"/>
  <c r="E63" i="15"/>
  <c r="K52" i="15"/>
  <c r="I52" i="15"/>
  <c r="G52" i="15"/>
  <c r="E52" i="15"/>
  <c r="C52" i="15"/>
  <c r="B43" i="15"/>
  <c r="B54" i="15" s="1"/>
  <c r="D54" i="15" s="1"/>
  <c r="F54" i="15" s="1"/>
  <c r="H54" i="15" s="1"/>
  <c r="J54" i="15" s="1"/>
  <c r="K41" i="15"/>
  <c r="I41" i="15"/>
  <c r="G41" i="15"/>
  <c r="E41" i="15"/>
  <c r="C41" i="15"/>
  <c r="F32" i="15"/>
  <c r="H32" i="15" s="1"/>
  <c r="J32" i="15" s="1"/>
  <c r="D32" i="15"/>
  <c r="B32" i="15"/>
  <c r="K30" i="15"/>
  <c r="I30" i="15"/>
  <c r="G30" i="15"/>
  <c r="E30" i="15"/>
  <c r="C30" i="15"/>
  <c r="D21" i="15"/>
  <c r="F21" i="15" s="1"/>
  <c r="H21" i="15" s="1"/>
  <c r="J21" i="15" s="1"/>
  <c r="K19" i="15"/>
  <c r="D43" i="15" l="1"/>
  <c r="F43" i="15" s="1"/>
  <c r="H43" i="15" s="1"/>
  <c r="J43" i="15" s="1"/>
</calcChain>
</file>

<file path=xl/sharedStrings.xml><?xml version="1.0" encoding="utf-8"?>
<sst xmlns="http://schemas.openxmlformats.org/spreadsheetml/2006/main" count="177" uniqueCount="95">
  <si>
    <t>Totals Include 125mg Na+ for 8oz of milk served daily</t>
  </si>
  <si>
    <t>NA+</t>
  </si>
  <si>
    <t>Rice Pilaf</t>
  </si>
  <si>
    <t>Broccoli</t>
  </si>
  <si>
    <t>Wheat Roll</t>
  </si>
  <si>
    <t>Vanilla Pudding</t>
  </si>
  <si>
    <t>Margarine</t>
  </si>
  <si>
    <t xml:space="preserve">White Rice </t>
  </si>
  <si>
    <t xml:space="preserve">Bowtie Pasta </t>
  </si>
  <si>
    <t>Wild Rice</t>
  </si>
  <si>
    <t>w/ Shredded Cheese</t>
  </si>
  <si>
    <t>Collards, Corn &amp; Peppers</t>
  </si>
  <si>
    <t>Mixed Vegetables</t>
  </si>
  <si>
    <t>California Blend Vegetables</t>
  </si>
  <si>
    <t>Kale &amp; Peppers</t>
  </si>
  <si>
    <t>Whole Grain Biscuit</t>
  </si>
  <si>
    <t>Wheat Bread</t>
  </si>
  <si>
    <t>Carrots</t>
  </si>
  <si>
    <t>Fruit</t>
  </si>
  <si>
    <t>Oatmeal Cookie</t>
  </si>
  <si>
    <t>Pound Cake</t>
  </si>
  <si>
    <t xml:space="preserve"> </t>
  </si>
  <si>
    <t>Whole Grain Cheese Ravioli</t>
  </si>
  <si>
    <t>Mashed Potatoes</t>
  </si>
  <si>
    <t>Sweet Rice</t>
  </si>
  <si>
    <t>Whole Grain Pasta</t>
  </si>
  <si>
    <t>Green Beans w/ Red Peppers</t>
  </si>
  <si>
    <t>Zucchini Squash</t>
  </si>
  <si>
    <t>Brussel Sprouts</t>
  </si>
  <si>
    <t>Garlic Toast</t>
  </si>
  <si>
    <t>Whole Grain Cornbread</t>
  </si>
  <si>
    <t xml:space="preserve">Fruit </t>
  </si>
  <si>
    <t>Shortbread Cookie</t>
  </si>
  <si>
    <t>Orzo</t>
  </si>
  <si>
    <t>White Rice</t>
  </si>
  <si>
    <t>Vegetable Medley</t>
  </si>
  <si>
    <t>Mashed Sweet Potatoes</t>
  </si>
  <si>
    <t>Corn w/ Peppers</t>
  </si>
  <si>
    <t>Chocolate Chip Cookie</t>
  </si>
  <si>
    <t>Cinnamon Crumb Cake</t>
  </si>
  <si>
    <t>Holiday - No Meals</t>
  </si>
  <si>
    <t>Holiday Meal</t>
  </si>
  <si>
    <t xml:space="preserve">Roasted Potatoes </t>
  </si>
  <si>
    <t>Sweet Potato Wedges</t>
  </si>
  <si>
    <t>Tuscan Blend Vegetables</t>
  </si>
  <si>
    <t>Black Eyed Peas</t>
  </si>
  <si>
    <t>Chocolate Swirl</t>
  </si>
  <si>
    <t>No meals will be left without seeing someone at delivery.</t>
  </si>
  <si>
    <t>City Fresh Foods  |  P.O. Box 255698  |  Dorchester, MA 02125  Menu subject to change  This institution is an equal opportunity provider  Phone 617-606-7123  |  Fax 617-606-7126  | 
Before placing meal orders please determine whether any anticipated consumers have a food allergy and specifically notify City Fresh Foods of the potential allergen requirements at the time that the order is placed. In accordance with Massachusetts General Law and Regulations, before placing your order, please inform your server if a person in your party has a food allergy.</t>
  </si>
  <si>
    <t>Cornbread Loaf</t>
  </si>
  <si>
    <t>December 2023 Vegetarian HDM Menu</t>
  </si>
  <si>
    <t>Monday</t>
    <phoneticPr fontId="1" type="noConversion"/>
  </si>
  <si>
    <t>Tuesday</t>
    <phoneticPr fontId="1" type="noConversion"/>
  </si>
  <si>
    <t>Wednesday</t>
    <phoneticPr fontId="1" type="noConversion"/>
  </si>
  <si>
    <t>Thursday</t>
    <phoneticPr fontId="1" type="noConversion"/>
  </si>
  <si>
    <t>Friday</t>
    <phoneticPr fontId="1" type="noConversion"/>
  </si>
  <si>
    <t>Beans in Sundried Tomato Sauce</t>
  </si>
  <si>
    <t>Cal:725 CHO:109g Na:834mg</t>
  </si>
  <si>
    <t>Unstuffed Pepper Bowl w/ Lentils</t>
  </si>
  <si>
    <t>Rosemary Garlic White Beans</t>
  </si>
  <si>
    <t>Veggie Sausage w/ Peppers &amp; Onions</t>
  </si>
  <si>
    <t>Teriyaki Tofu</t>
  </si>
  <si>
    <t>White Bean Chili</t>
  </si>
  <si>
    <t>Cal:754 CHO:94g Na:752mg</t>
  </si>
  <si>
    <t>Cal:6850 CHO:91g Na:1031mg</t>
  </si>
  <si>
    <t>Cal:735 CHO:88g Na:896mg</t>
  </si>
  <si>
    <t>Cal:722 CHO:96g Na:994mg</t>
  </si>
  <si>
    <t>Cal:712 CHO:88g Na:1003mg</t>
  </si>
  <si>
    <t>BBQ Tofu</t>
  </si>
  <si>
    <t xml:space="preserve">Chik'n Cutlet </t>
  </si>
  <si>
    <t>High Sodium Meal</t>
  </si>
  <si>
    <t>Vegetarian Carbonara</t>
  </si>
  <si>
    <t>w/ Lentil Bolognese</t>
  </si>
  <si>
    <t>Veggie Sausage w/ Gravy</t>
  </si>
  <si>
    <t>Cal:707 CHO:101g Na:1088mg</t>
  </si>
  <si>
    <t>Cal:761 CHO:98g Na:1063mg</t>
  </si>
  <si>
    <t>Cal:674 CHO:104g Na:605mg</t>
  </si>
  <si>
    <t>Cal:690 CHO:94g Na:1208mg</t>
  </si>
  <si>
    <t>Cal:690 CHO:70g Na:801mg</t>
  </si>
  <si>
    <t>Caprese White Beans</t>
  </si>
  <si>
    <t>Vegetarian Meatloaf w/ Gravy</t>
  </si>
  <si>
    <t>Veggie Fritters</t>
  </si>
  <si>
    <t>Veggie Sausage w/ Pineapple-Raisin Sauce</t>
  </si>
  <si>
    <t>Cal:675 CHO:98g Na:817mg</t>
  </si>
  <si>
    <t>Cal:692 CHO:92g Na:1132mg</t>
  </si>
  <si>
    <t>Cal:718 CHO:121g Na:581mg</t>
  </si>
  <si>
    <t>Cal:868 CHO:128g Na:1136mg</t>
  </si>
  <si>
    <t>Cal:785 CHO:109g Na:791mg</t>
  </si>
  <si>
    <t>Baked Chik'n w/ Mushroom Cream Sauce</t>
  </si>
  <si>
    <t>Meatballs w/ Marinara (Vegetarian)</t>
  </si>
  <si>
    <t>Chik'n Bites</t>
  </si>
  <si>
    <t>Cal:678 CHO:89g Na:866mg</t>
  </si>
  <si>
    <t>Cal:785 CHO:95g Na:1024mg</t>
  </si>
  <si>
    <t>Cal:728 CHO:113g Na:734mg</t>
  </si>
  <si>
    <t>Cal:860 CHO:118g Na:1048mg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</si>
</sst>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0"/>
      <name val="Verdana"/>
      <family val="2"/>
    </font>
    <font>
      <sz val="11"/>
      <name val="Calibri"/>
      <family val="2"/>
      <scheme val="minor"/>
    </font>
    <font>
      <b/>
      <sz val="20"/>
      <color indexed="8"/>
      <name val="Calibri"/>
      <family val="2"/>
      <scheme val="minor"/>
    </font>
    <font>
      <b/>
      <sz val="20"/>
      <color theme="0"/>
      <name val="Calibri Light"/>
      <family val="1"/>
      <scheme val="major"/>
    </font>
    <font>
      <b/>
      <sz val="36"/>
      <color theme="7" tint="-0.499984740745262"/>
      <name val="Gill Sans MT Condensed"/>
      <family val="2"/>
    </font>
    <font>
      <b/>
      <i/>
      <sz val="14"/>
      <color indexed="9"/>
      <name val="Calibri Light"/>
      <family val="2"/>
      <scheme val="major"/>
    </font>
    <font>
      <b/>
      <i/>
      <sz val="14"/>
      <color indexed="13"/>
      <name val="Calibri Light"/>
      <family val="2"/>
      <scheme val="major"/>
    </font>
    <font>
      <b/>
      <sz val="11"/>
      <color indexed="13"/>
      <name val="Calibri"/>
      <family val="2"/>
      <scheme val="minor"/>
    </font>
    <font>
      <sz val="16"/>
      <color indexed="8"/>
      <name val="Gill Sans Light"/>
    </font>
    <font>
      <sz val="11"/>
      <color indexed="8"/>
      <name val="Calibri"/>
      <family val="2"/>
      <scheme val="minor"/>
    </font>
    <font>
      <sz val="23"/>
      <color indexed="13"/>
      <name val="Gill Sans Light"/>
    </font>
    <font>
      <sz val="11"/>
      <color indexed="13"/>
      <name val="Calibri"/>
      <family val="2"/>
      <scheme val="minor"/>
    </font>
    <font>
      <b/>
      <sz val="12"/>
      <color theme="0"/>
      <name val="Calibri Light"/>
      <family val="1"/>
      <scheme val="major"/>
    </font>
    <font>
      <b/>
      <sz val="11"/>
      <color theme="0"/>
      <name val="Calibri"/>
      <family val="2"/>
      <scheme val="minor"/>
    </font>
    <font>
      <sz val="10"/>
      <name val="Helvetica"/>
      <family val="2"/>
    </font>
    <font>
      <b/>
      <sz val="11"/>
      <color theme="1"/>
      <name val="Calibri"/>
      <family val="2"/>
      <scheme val="minor"/>
    </font>
    <font>
      <b/>
      <u/>
      <sz val="1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b/>
      <i/>
      <sz val="11"/>
      <color rgb="FFFF0000"/>
      <name val="Calibri"/>
      <family val="2"/>
      <scheme val="minor"/>
    </font>
    <font>
      <b/>
      <sz val="11"/>
      <color rgb="FFFF0000"/>
      <name val="Calibri"/>
      <family val="2"/>
      <scheme val="minor"/>
    </font>
    <font>
      <sz val="11"/>
      <name val="Helvetica"/>
      <family val="2"/>
    </font>
    <font>
      <b/>
      <sz val="11"/>
      <name val="Helvetica"/>
      <family val="2"/>
    </font>
    <font>
      <b/>
      <u/>
      <sz val="11"/>
      <color theme="1"/>
      <name val="Calibri"/>
      <family val="2"/>
      <scheme val="minor"/>
    </font>
    <font>
      <sz val="8"/>
      <color theme="1" tint="0.34998626667073579"/>
      <name val="Calibri"/>
      <family val="2"/>
    </font>
    <font>
      <b/>
      <sz val="14"/>
      <color theme="1" tint="0.34998626667073579"/>
      <name val="Calibri"/>
      <family val="2"/>
    </font>
    <font>
      <sz val="8"/>
      <color theme="1" tint="0.499984740745262"/>
      <name val="Helvetica"/>
      <family val="2"/>
    </font>
    <font>
      <b/>
      <i/>
      <sz val="11"/>
      <color theme="1"/>
      <name val="Calibri"/>
      <family val="2"/>
      <scheme val="minor"/>
    </font>
    <font>
      <b/>
      <u/>
      <sz val="11"/>
      <color rgb="FFFF0000"/>
      <name val="Calibri"/>
      <family val="2"/>
      <scheme val="minor"/>
    </font>
  </fonts>
  <fills count="6">
    <fill>
      <patternFill patternType="none"/>
    </fill>
    <fill>
      <patternFill patternType="gray125"/>
    </fill>
    <fill>
      <patternFill patternType="solid">
        <fgColor rgb="FF6BA743"/>
        <bgColor indexed="64"/>
      </patternFill>
    </fill>
    <fill>
      <patternFill patternType="solid">
        <fgColor rgb="FF8D42C6"/>
        <bgColor indexed="64"/>
      </patternFill>
    </fill>
    <fill>
      <patternFill patternType="solid">
        <fgColor theme="6" tint="-0.24994659260841701"/>
        <bgColor indexed="64"/>
      </patternFill>
    </fill>
    <fill>
      <patternFill patternType="solid">
        <fgColor theme="0"/>
        <bgColor indexed="64"/>
      </patternFill>
    </fill>
  </fills>
  <borders count="23">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rgb="FF808080"/>
      </left>
      <right/>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medium">
        <color theme="1" tint="0.499984740745262"/>
      </right>
      <top/>
      <bottom style="medium">
        <color theme="0" tint="-0.499984740745262"/>
      </bottom>
      <diagonal/>
    </border>
    <border>
      <left style="medium">
        <color theme="0" tint="-0.499984740745262"/>
      </left>
      <right style="medium">
        <color theme="0"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rgb="FF808080"/>
      </left>
      <right style="medium">
        <color rgb="FF808080"/>
      </right>
      <top/>
      <bottom/>
      <diagonal/>
    </border>
    <border>
      <left style="medium">
        <color rgb="FF808080"/>
      </left>
      <right/>
      <top/>
      <bottom style="medium">
        <color rgb="FF808080"/>
      </bottom>
      <diagonal/>
    </border>
    <border>
      <left style="medium">
        <color rgb="FF808080"/>
      </left>
      <right/>
      <top style="medium">
        <color rgb="FF808080"/>
      </top>
      <bottom style="medium">
        <color rgb="FF808080"/>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diagonal/>
    </border>
  </borders>
  <cellStyleXfs count="2">
    <xf numFmtId="0" fontId="0" fillId="0" borderId="0"/>
    <xf numFmtId="0" fontId="1" fillId="0" borderId="0"/>
  </cellStyleXfs>
  <cellXfs count="129">
    <xf numFmtId="0" fontId="0" fillId="0" borderId="0" xfId="0"/>
    <xf numFmtId="0" fontId="1" fillId="0" borderId="0" xfId="1"/>
    <xf numFmtId="0" fontId="2" fillId="0" borderId="0" xfId="1" applyFont="1" applyAlignment="1">
      <alignment horizontal="center"/>
    </xf>
    <xf numFmtId="49" fontId="3" fillId="0" borderId="1" xfId="1" applyNumberFormat="1" applyFont="1" applyBorder="1" applyAlignment="1">
      <alignment vertical="center" wrapText="1"/>
    </xf>
    <xf numFmtId="0" fontId="8" fillId="3" borderId="3" xfId="1" applyFont="1" applyFill="1" applyBorder="1" applyAlignment="1">
      <alignment horizontal="center" vertical="center" wrapText="1"/>
    </xf>
    <xf numFmtId="49" fontId="3" fillId="0" borderId="4" xfId="1" applyNumberFormat="1" applyFont="1" applyBorder="1" applyAlignment="1">
      <alignment vertical="center" wrapText="1"/>
    </xf>
    <xf numFmtId="0" fontId="8" fillId="3" borderId="5" xfId="1" applyFont="1" applyFill="1" applyBorder="1" applyAlignment="1">
      <alignment horizontal="center" vertical="center" wrapText="1"/>
    </xf>
    <xf numFmtId="49" fontId="3" fillId="0" borderId="6" xfId="1" applyNumberFormat="1" applyFont="1" applyBorder="1" applyAlignment="1">
      <alignment vertical="center" wrapText="1"/>
    </xf>
    <xf numFmtId="0" fontId="8" fillId="3" borderId="8" xfId="1" applyFont="1" applyFill="1" applyBorder="1" applyAlignment="1">
      <alignment horizontal="center" vertical="center" wrapText="1"/>
    </xf>
    <xf numFmtId="49" fontId="9" fillId="0" borderId="0" xfId="1" applyNumberFormat="1" applyFont="1" applyAlignment="1">
      <alignment vertical="center" wrapText="1"/>
    </xf>
    <xf numFmtId="49" fontId="10" fillId="0" borderId="0" xfId="1" applyNumberFormat="1" applyFont="1" applyAlignment="1">
      <alignment horizontal="center" vertical="center" wrapText="1"/>
    </xf>
    <xf numFmtId="49" fontId="9" fillId="0" borderId="0" xfId="1" applyNumberFormat="1" applyFont="1" applyAlignment="1">
      <alignment horizontal="center" vertical="center" wrapText="1"/>
    </xf>
    <xf numFmtId="49" fontId="11" fillId="0" borderId="0" xfId="1" applyNumberFormat="1" applyFont="1" applyAlignment="1">
      <alignment horizontal="center" vertical="center" wrapText="1"/>
    </xf>
    <xf numFmtId="49" fontId="12" fillId="0" borderId="0" xfId="1" applyNumberFormat="1" applyFont="1" applyAlignment="1">
      <alignment horizontal="center" vertical="center" wrapText="1"/>
    </xf>
    <xf numFmtId="0" fontId="12" fillId="0" borderId="0" xfId="1" applyFont="1" applyAlignment="1">
      <alignment horizontal="center" vertical="center" wrapText="1"/>
    </xf>
    <xf numFmtId="0" fontId="1" fillId="0" borderId="0" xfId="1" applyProtection="1">
      <protection locked="0"/>
    </xf>
    <xf numFmtId="0" fontId="13" fillId="4" borderId="0" xfId="1" applyFont="1" applyFill="1" applyAlignment="1">
      <alignment horizontal="center" vertical="center"/>
    </xf>
    <xf numFmtId="0" fontId="14" fillId="0" borderId="0" xfId="1" applyFont="1" applyAlignment="1">
      <alignment horizontal="center" vertical="center"/>
    </xf>
    <xf numFmtId="0" fontId="14" fillId="4" borderId="0" xfId="1" applyFont="1" applyFill="1" applyAlignment="1">
      <alignment horizontal="center" vertical="center"/>
    </xf>
    <xf numFmtId="0" fontId="15" fillId="0" borderId="0" xfId="1" applyFont="1" applyAlignment="1">
      <alignment horizontal="center"/>
    </xf>
    <xf numFmtId="0" fontId="15" fillId="0" borderId="0" xfId="1" applyFont="1" applyAlignment="1">
      <alignment horizontal="left"/>
    </xf>
    <xf numFmtId="0" fontId="16" fillId="0" borderId="0" xfId="0" applyFont="1" applyAlignment="1" applyProtection="1">
      <alignment horizontal="left" wrapText="1"/>
      <protection locked="0"/>
    </xf>
    <xf numFmtId="0" fontId="16" fillId="0" borderId="9" xfId="1" applyFont="1" applyBorder="1" applyAlignment="1">
      <alignment horizontal="left"/>
    </xf>
    <xf numFmtId="0" fontId="17" fillId="0" borderId="3" xfId="1" applyFont="1" applyBorder="1" applyAlignment="1">
      <alignment horizontal="center"/>
    </xf>
    <xf numFmtId="0" fontId="18" fillId="0" borderId="9" xfId="1" applyFont="1" applyBorder="1" applyAlignment="1">
      <alignment horizontal="left"/>
    </xf>
    <xf numFmtId="0" fontId="17" fillId="0" borderId="9" xfId="1" applyFont="1" applyBorder="1" applyAlignment="1">
      <alignment horizontal="center"/>
    </xf>
    <xf numFmtId="0" fontId="17" fillId="0" borderId="1" xfId="1" applyFont="1" applyBorder="1" applyAlignment="1">
      <alignment horizontal="center"/>
    </xf>
    <xf numFmtId="0" fontId="16" fillId="0" borderId="1" xfId="1" applyFont="1" applyBorder="1" applyAlignment="1">
      <alignment horizontal="left"/>
    </xf>
    <xf numFmtId="0" fontId="2" fillId="0" borderId="0" xfId="1" applyFont="1" applyAlignment="1">
      <alignment horizontal="left"/>
    </xf>
    <xf numFmtId="0" fontId="0" fillId="0" borderId="0" xfId="0" applyAlignment="1" applyProtection="1">
      <alignment wrapText="1"/>
      <protection locked="0"/>
    </xf>
    <xf numFmtId="0" fontId="19" fillId="0" borderId="10" xfId="0" applyFont="1" applyBorder="1" applyAlignment="1">
      <alignment horizontal="center"/>
    </xf>
    <xf numFmtId="0" fontId="19" fillId="0" borderId="11" xfId="0" applyFont="1" applyBorder="1" applyAlignment="1">
      <alignment horizontal="center"/>
    </xf>
    <xf numFmtId="17" fontId="0" fillId="0" borderId="4" xfId="1" applyNumberFormat="1" applyFont="1" applyBorder="1" applyAlignment="1">
      <alignment horizontal="center"/>
    </xf>
    <xf numFmtId="0" fontId="2" fillId="0" borderId="11" xfId="1" applyFont="1" applyBorder="1" applyAlignment="1">
      <alignment horizontal="center"/>
    </xf>
    <xf numFmtId="17" fontId="2" fillId="0" borderId="11" xfId="1" applyNumberFormat="1" applyFont="1" applyBorder="1" applyAlignment="1">
      <alignment horizontal="center"/>
    </xf>
    <xf numFmtId="17" fontId="0" fillId="0" borderId="11" xfId="1" applyNumberFormat="1"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17" fontId="19" fillId="0" borderId="11" xfId="1" applyNumberFormat="1" applyFont="1" applyBorder="1" applyAlignment="1">
      <alignment horizontal="center"/>
    </xf>
    <xf numFmtId="0" fontId="0" fillId="0" borderId="11" xfId="1" applyFont="1" applyBorder="1" applyAlignment="1">
      <alignment horizontal="center"/>
    </xf>
    <xf numFmtId="17" fontId="2" fillId="0" borderId="4" xfId="1" applyNumberFormat="1" applyFont="1" applyBorder="1" applyAlignment="1">
      <alignment horizontal="center"/>
    </xf>
    <xf numFmtId="0" fontId="20" fillId="0" borderId="11" xfId="1" applyFont="1" applyBorder="1" applyAlignment="1">
      <alignment horizontal="center"/>
    </xf>
    <xf numFmtId="0" fontId="21" fillId="0" borderId="11" xfId="0" applyFont="1" applyBorder="1" applyAlignment="1">
      <alignment horizontal="center"/>
    </xf>
    <xf numFmtId="0" fontId="22" fillId="0" borderId="11" xfId="0" applyFont="1" applyBorder="1" applyAlignment="1">
      <alignment horizontal="center"/>
    </xf>
    <xf numFmtId="49" fontId="22" fillId="0" borderId="6" xfId="1" applyNumberFormat="1" applyFont="1" applyBorder="1" applyAlignment="1" applyProtection="1">
      <alignment horizontal="center"/>
      <protection locked="0"/>
    </xf>
    <xf numFmtId="0" fontId="2" fillId="0" borderId="12" xfId="1" applyFont="1" applyBorder="1" applyAlignment="1" applyProtection="1">
      <alignment horizontal="center"/>
      <protection locked="0"/>
    </xf>
    <xf numFmtId="17" fontId="22" fillId="0" borderId="6" xfId="1" applyNumberFormat="1" applyFont="1" applyBorder="1" applyAlignment="1">
      <alignment horizontal="center"/>
    </xf>
    <xf numFmtId="0" fontId="22" fillId="0" borderId="12" xfId="1" applyFont="1" applyBorder="1" applyAlignment="1">
      <alignment horizontal="center"/>
    </xf>
    <xf numFmtId="0" fontId="21" fillId="0" borderId="12" xfId="0" applyFont="1" applyBorder="1" applyAlignment="1">
      <alignment horizontal="center"/>
    </xf>
    <xf numFmtId="17" fontId="21" fillId="0" borderId="12" xfId="1" applyNumberFormat="1" applyFont="1" applyBorder="1" applyAlignment="1">
      <alignment horizontal="center"/>
    </xf>
    <xf numFmtId="0" fontId="21" fillId="0" borderId="13" xfId="1" applyFont="1" applyBorder="1" applyAlignment="1">
      <alignment horizontal="center"/>
    </xf>
    <xf numFmtId="0" fontId="0" fillId="5" borderId="0" xfId="0" applyFill="1" applyAlignment="1" applyProtection="1">
      <alignment wrapText="1"/>
      <protection locked="0"/>
    </xf>
    <xf numFmtId="49" fontId="18" fillId="0" borderId="12" xfId="1" applyNumberFormat="1" applyFont="1" applyBorder="1" applyAlignment="1" applyProtection="1">
      <alignment horizontal="center"/>
      <protection locked="0"/>
    </xf>
    <xf numFmtId="0" fontId="2" fillId="0" borderId="14" xfId="1" applyFont="1" applyBorder="1" applyAlignment="1" applyProtection="1">
      <alignment horizontal="center"/>
      <protection locked="0"/>
    </xf>
    <xf numFmtId="49" fontId="18" fillId="0" borderId="15" xfId="1" applyNumberFormat="1" applyFont="1" applyBorder="1" applyAlignment="1" applyProtection="1">
      <alignment horizontal="center"/>
      <protection locked="0"/>
    </xf>
    <xf numFmtId="0" fontId="2" fillId="0" borderId="16" xfId="1" applyFont="1" applyBorder="1" applyAlignment="1" applyProtection="1">
      <alignment horizontal="center"/>
      <protection locked="0"/>
    </xf>
    <xf numFmtId="0" fontId="23" fillId="0" borderId="0" xfId="1" applyFont="1" applyAlignment="1">
      <alignment horizontal="left"/>
    </xf>
    <xf numFmtId="0" fontId="23" fillId="0" borderId="0" xfId="1" applyFont="1" applyAlignment="1">
      <alignment horizontal="center"/>
    </xf>
    <xf numFmtId="0" fontId="2" fillId="0" borderId="2" xfId="1" applyFont="1" applyBorder="1" applyAlignment="1">
      <alignment horizontal="center"/>
    </xf>
    <xf numFmtId="0" fontId="18" fillId="0" borderId="2" xfId="1" applyFont="1" applyBorder="1" applyAlignment="1">
      <alignment horizontal="left"/>
    </xf>
    <xf numFmtId="0" fontId="17" fillId="0" borderId="2" xfId="1" applyFont="1" applyBorder="1" applyAlignment="1">
      <alignment horizontal="center"/>
    </xf>
    <xf numFmtId="0" fontId="0" fillId="0" borderId="4" xfId="1" applyFont="1" applyBorder="1" applyAlignment="1">
      <alignment horizontal="center"/>
    </xf>
    <xf numFmtId="17" fontId="22" fillId="0" borderId="11" xfId="1" applyNumberFormat="1" applyFont="1" applyBorder="1" applyAlignment="1">
      <alignment horizontal="center"/>
    </xf>
    <xf numFmtId="17" fontId="22" fillId="0" borderId="12" xfId="1" applyNumberFormat="1" applyFont="1" applyBorder="1" applyAlignment="1">
      <alignment horizontal="center"/>
    </xf>
    <xf numFmtId="0" fontId="2" fillId="0" borderId="12" xfId="1" applyFont="1" applyBorder="1" applyAlignment="1">
      <alignment horizontal="center"/>
    </xf>
    <xf numFmtId="0" fontId="2" fillId="0" borderId="12" xfId="0" applyFont="1" applyBorder="1" applyAlignment="1">
      <alignment horizontal="center"/>
    </xf>
    <xf numFmtId="49" fontId="16" fillId="0" borderId="6" xfId="1" applyNumberFormat="1" applyFont="1" applyBorder="1" applyAlignment="1" applyProtection="1">
      <alignment horizontal="center"/>
      <protection locked="0"/>
    </xf>
    <xf numFmtId="0" fontId="24" fillId="0" borderId="0" xfId="1" applyFont="1" applyAlignment="1">
      <alignment horizontal="right"/>
    </xf>
    <xf numFmtId="0" fontId="18" fillId="0" borderId="0" xfId="1" applyFont="1" applyAlignment="1">
      <alignment horizontal="center"/>
    </xf>
    <xf numFmtId="0" fontId="18" fillId="0" borderId="1" xfId="1" applyFont="1" applyBorder="1" applyAlignment="1">
      <alignment horizontal="left"/>
    </xf>
    <xf numFmtId="0" fontId="19" fillId="0" borderId="17" xfId="0" applyFont="1" applyBorder="1" applyAlignment="1">
      <alignment horizontal="center"/>
    </xf>
    <xf numFmtId="0" fontId="2" fillId="0" borderId="0" xfId="0" applyFont="1" applyAlignment="1">
      <alignment horizontal="center"/>
    </xf>
    <xf numFmtId="0" fontId="2" fillId="0" borderId="17" xfId="0" applyFont="1" applyBorder="1" applyAlignment="1">
      <alignment horizontal="center"/>
    </xf>
    <xf numFmtId="0" fontId="19" fillId="0" borderId="0" xfId="0" applyFont="1" applyAlignment="1">
      <alignment horizontal="center"/>
    </xf>
    <xf numFmtId="17" fontId="2" fillId="0" borderId="0" xfId="1" applyNumberFormat="1" applyFont="1" applyAlignment="1">
      <alignment horizontal="center"/>
    </xf>
    <xf numFmtId="0" fontId="0" fillId="0" borderId="0" xfId="1" applyFont="1" applyAlignment="1">
      <alignment horizontal="center"/>
    </xf>
    <xf numFmtId="17" fontId="18" fillId="0" borderId="4" xfId="1" applyNumberFormat="1" applyFont="1" applyBorder="1" applyAlignment="1">
      <alignment horizontal="center"/>
    </xf>
    <xf numFmtId="0" fontId="2" fillId="0" borderId="11" xfId="1" applyFont="1" applyBorder="1" applyAlignment="1" applyProtection="1">
      <alignment horizontal="center"/>
      <protection locked="0"/>
    </xf>
    <xf numFmtId="0" fontId="2" fillId="0" borderId="0" xfId="1" applyFont="1" applyAlignment="1" applyProtection="1">
      <alignment horizontal="center"/>
      <protection locked="0"/>
    </xf>
    <xf numFmtId="17" fontId="22" fillId="0" borderId="4" xfId="1" applyNumberFormat="1" applyFont="1" applyBorder="1" applyAlignment="1">
      <alignment horizontal="center"/>
    </xf>
    <xf numFmtId="49" fontId="22" fillId="0" borderId="12" xfId="1" applyNumberFormat="1" applyFont="1" applyBorder="1" applyAlignment="1" applyProtection="1">
      <alignment horizontal="center"/>
      <protection locked="0"/>
    </xf>
    <xf numFmtId="0" fontId="22" fillId="0" borderId="0" xfId="1" applyFont="1" applyAlignment="1" applyProtection="1">
      <alignment horizontal="center"/>
      <protection locked="0"/>
    </xf>
    <xf numFmtId="0" fontId="22" fillId="0" borderId="18" xfId="0" applyFont="1" applyBorder="1" applyAlignment="1">
      <alignment horizontal="center"/>
    </xf>
    <xf numFmtId="0" fontId="20" fillId="0" borderId="12" xfId="0" applyFont="1" applyBorder="1" applyAlignment="1">
      <alignment horizontal="center"/>
    </xf>
    <xf numFmtId="0" fontId="22" fillId="0" borderId="11" xfId="1" applyFont="1" applyBorder="1" applyAlignment="1" applyProtection="1">
      <alignment horizontal="center"/>
      <protection locked="0"/>
    </xf>
    <xf numFmtId="0" fontId="18" fillId="0" borderId="19" xfId="0" applyFont="1" applyBorder="1" applyAlignment="1">
      <alignment horizontal="center"/>
    </xf>
    <xf numFmtId="49" fontId="18" fillId="0" borderId="16" xfId="1" applyNumberFormat="1" applyFont="1" applyBorder="1" applyAlignment="1" applyProtection="1">
      <alignment horizontal="center"/>
      <protection locked="0"/>
    </xf>
    <xf numFmtId="0" fontId="18" fillId="0" borderId="20" xfId="0" applyFont="1" applyBorder="1" applyAlignment="1">
      <alignment horizontal="center"/>
    </xf>
    <xf numFmtId="0" fontId="2" fillId="0" borderId="21" xfId="0" applyFont="1" applyBorder="1" applyAlignment="1">
      <alignment horizontal="center"/>
    </xf>
    <xf numFmtId="0" fontId="18" fillId="0" borderId="3" xfId="1" applyFont="1" applyBorder="1" applyAlignment="1">
      <alignment horizontal="left"/>
    </xf>
    <xf numFmtId="17" fontId="25" fillId="0" borderId="11" xfId="1" applyNumberFormat="1" applyFont="1" applyBorder="1" applyAlignment="1">
      <alignment horizontal="center"/>
    </xf>
    <xf numFmtId="17" fontId="0" fillId="0" borderId="0" xfId="1" applyNumberFormat="1" applyFont="1" applyAlignment="1">
      <alignment horizontal="center"/>
    </xf>
    <xf numFmtId="0" fontId="19" fillId="0" borderId="4" xfId="0" applyFont="1" applyBorder="1" applyAlignment="1">
      <alignment horizontal="center"/>
    </xf>
    <xf numFmtId="0" fontId="19" fillId="0" borderId="4" xfId="0" applyFont="1" applyBorder="1" applyAlignment="1">
      <alignment horizontal="center" wrapText="1"/>
    </xf>
    <xf numFmtId="0" fontId="22" fillId="0" borderId="4" xfId="1" applyFont="1" applyBorder="1" applyAlignment="1">
      <alignment horizontal="center"/>
    </xf>
    <xf numFmtId="0" fontId="22" fillId="0" borderId="11" xfId="1" applyFont="1" applyBorder="1" applyAlignment="1">
      <alignment horizontal="center"/>
    </xf>
    <xf numFmtId="17" fontId="21" fillId="0" borderId="6" xfId="1" applyNumberFormat="1" applyFont="1" applyBorder="1" applyAlignment="1">
      <alignment horizontal="center"/>
    </xf>
    <xf numFmtId="0" fontId="20" fillId="0" borderId="12" xfId="1" applyFont="1" applyBorder="1" applyAlignment="1" applyProtection="1">
      <alignment horizontal="center"/>
      <protection locked="0"/>
    </xf>
    <xf numFmtId="0" fontId="24" fillId="0" borderId="2" xfId="1" applyFont="1" applyBorder="1" applyAlignment="1">
      <alignment horizontal="right"/>
    </xf>
    <xf numFmtId="17" fontId="18" fillId="0" borderId="11" xfId="1" applyNumberFormat="1" applyFont="1" applyBorder="1" applyAlignment="1">
      <alignment horizontal="center"/>
    </xf>
    <xf numFmtId="0" fontId="19" fillId="0" borderId="22" xfId="0" applyFont="1" applyBorder="1" applyAlignment="1">
      <alignment horizontal="center"/>
    </xf>
    <xf numFmtId="17" fontId="25" fillId="0" borderId="4" xfId="1" applyNumberFormat="1" applyFont="1" applyBorder="1" applyAlignment="1">
      <alignment horizontal="center"/>
    </xf>
    <xf numFmtId="0" fontId="2" fillId="0" borderId="5" xfId="1" applyFont="1" applyBorder="1" applyAlignment="1">
      <alignment horizontal="center"/>
    </xf>
    <xf numFmtId="0" fontId="0" fillId="0" borderId="5" xfId="1" applyFont="1" applyBorder="1" applyAlignment="1">
      <alignment horizontal="center"/>
    </xf>
    <xf numFmtId="0" fontId="20" fillId="0" borderId="0" xfId="1" applyFont="1" applyAlignment="1">
      <alignment horizontal="center"/>
    </xf>
    <xf numFmtId="17" fontId="22" fillId="0" borderId="0" xfId="1" applyNumberFormat="1" applyFont="1" applyAlignment="1">
      <alignment horizontal="center"/>
    </xf>
    <xf numFmtId="0" fontId="22" fillId="0" borderId="0" xfId="0" applyFont="1" applyAlignment="1">
      <alignment horizontal="center"/>
    </xf>
    <xf numFmtId="0" fontId="20" fillId="0" borderId="0" xfId="0" applyFont="1" applyAlignment="1">
      <alignment horizontal="center"/>
    </xf>
    <xf numFmtId="49" fontId="18" fillId="0" borderId="0" xfId="1" applyNumberFormat="1" applyFont="1" applyAlignment="1" applyProtection="1">
      <alignment horizontal="center"/>
      <protection locked="0"/>
    </xf>
    <xf numFmtId="0" fontId="18" fillId="0" borderId="0" xfId="0" applyFont="1" applyAlignment="1">
      <alignment horizontal="center"/>
    </xf>
    <xf numFmtId="0" fontId="22" fillId="0" borderId="0" xfId="1" applyFont="1" applyAlignment="1">
      <alignment horizontal="center"/>
    </xf>
    <xf numFmtId="49" fontId="0" fillId="0" borderId="12" xfId="1" applyNumberFormat="1" applyFont="1" applyBorder="1" applyAlignment="1" applyProtection="1">
      <alignment horizontal="center"/>
      <protection locked="0"/>
    </xf>
    <xf numFmtId="49" fontId="0" fillId="0" borderId="11" xfId="1" applyNumberFormat="1" applyFont="1" applyBorder="1" applyAlignment="1" applyProtection="1">
      <alignment horizontal="center"/>
      <protection locked="0"/>
    </xf>
    <xf numFmtId="0" fontId="0" fillId="0" borderId="11" xfId="1" applyFont="1" applyBorder="1" applyAlignment="1" applyProtection="1">
      <alignment horizontal="center"/>
      <protection locked="0"/>
    </xf>
    <xf numFmtId="17" fontId="30" fillId="0" borderId="4" xfId="1" applyNumberFormat="1" applyFont="1" applyBorder="1" applyAlignment="1">
      <alignment horizontal="center"/>
    </xf>
    <xf numFmtId="49" fontId="4" fillId="2" borderId="1" xfId="1" applyNumberFormat="1" applyFont="1" applyFill="1" applyBorder="1" applyAlignment="1">
      <alignment horizontal="center" vertical="center" wrapText="1"/>
    </xf>
    <xf numFmtId="49" fontId="5" fillId="2" borderId="2" xfId="1" applyNumberFormat="1" applyFont="1" applyFill="1" applyBorder="1" applyAlignment="1">
      <alignment horizontal="center" vertical="center" wrapText="1"/>
    </xf>
    <xf numFmtId="49" fontId="5" fillId="2" borderId="4"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7" fillId="3" borderId="2" xfId="1" applyNumberFormat="1" applyFont="1" applyFill="1" applyBorder="1" applyAlignment="1">
      <alignment horizontal="center" vertical="center" wrapText="1"/>
    </xf>
    <xf numFmtId="49" fontId="7" fillId="3" borderId="0" xfId="1" applyNumberFormat="1" applyFont="1" applyFill="1" applyAlignment="1">
      <alignment horizontal="center" vertical="center" wrapText="1"/>
    </xf>
    <xf numFmtId="49" fontId="7" fillId="3" borderId="7" xfId="1" applyNumberFormat="1" applyFont="1"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1" applyFont="1" applyAlignment="1">
      <alignment horizontal="center" vertical="center" wrapText="1"/>
    </xf>
    <xf numFmtId="0" fontId="29" fillId="0" borderId="0" xfId="0" applyFont="1" applyAlignment="1">
      <alignment horizontal="center"/>
    </xf>
  </cellXfs>
  <cellStyles count="2">
    <cellStyle name="Normal" xfId="0" builtinId="0"/>
    <cellStyle name="Normal 2 2" xfId="1" xr:uid="{1355B9D4-8B3B-F343-8444-E340DE128A8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95250</xdr:colOff>
      <xdr:row>44</xdr:row>
      <xdr:rowOff>123825</xdr:rowOff>
    </xdr:to>
    <xdr:sp macro="" textlink="">
      <xdr:nvSpPr>
        <xdr:cNvPr id="2" name="AutoShape 1">
          <a:extLst>
            <a:ext uri="{FF2B5EF4-FFF2-40B4-BE49-F238E27FC236}">
              <a16:creationId xmlns:a16="http://schemas.microsoft.com/office/drawing/2014/main" id="{AC227C7A-640C-0141-971D-49C006935026}"/>
            </a:ext>
          </a:extLst>
        </xdr:cNvPr>
        <xdr:cNvSpPr>
          <a:spLocks noChangeArrowheads="1"/>
        </xdr:cNvSpPr>
      </xdr:nvSpPr>
      <xdr:spPr bwMode="auto">
        <a:xfrm>
          <a:off x="0" y="0"/>
          <a:ext cx="10483850" cy="95472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628650</xdr:colOff>
      <xdr:row>1</xdr:row>
      <xdr:rowOff>82552</xdr:rowOff>
    </xdr:from>
    <xdr:to>
      <xdr:col>1</xdr:col>
      <xdr:colOff>2520950</xdr:colOff>
      <xdr:row>5</xdr:row>
      <xdr:rowOff>206049</xdr:rowOff>
    </xdr:to>
    <xdr:pic>
      <xdr:nvPicPr>
        <xdr:cNvPr id="3" name="Picture 3" descr="P:\DEPARTMENTS\Marketing &amp; Sales\CFF logos\2013 New Logos\cff_logo.gif">
          <a:extLst>
            <a:ext uri="{FF2B5EF4-FFF2-40B4-BE49-F238E27FC236}">
              <a16:creationId xmlns:a16="http://schemas.microsoft.com/office/drawing/2014/main" id="{76201B9D-0918-0D41-A158-88197B624EC9}"/>
            </a:ext>
            <a:ext uri="{147F2762-F138-4A5C-976F-8EAC2B608ADB}">
              <a16:predDERef xmlns:a16="http://schemas.microsoft.com/office/drawing/2014/main" pred="{EC94F2A7-7D62-410E-B172-5EDDA93C4D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257" t="10822" r="10896" b="24248"/>
        <a:stretch>
          <a:fillRect/>
        </a:stretch>
      </xdr:blipFill>
      <xdr:spPr bwMode="auto">
        <a:xfrm>
          <a:off x="793750" y="285752"/>
          <a:ext cx="1892300" cy="1444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tyfreshfoods-my.sharepoint.com/personal/kparsons_cityfresh_com/Documents/Audits/COAH%202022/USDA%20Worksheet%20COAH_11.7%20Week%20Lun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getable Subgroups"/>
      <sheetName val="dropdowns"/>
      <sheetName val="All Meals"/>
      <sheetName val="Menu Worksheet Instructions"/>
      <sheetName val="SFA Note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1" refreshError="1">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2" refreshError="1">
        <row r="13">
          <cell r="C13" t="str">
            <v>Whole Grain Cheese Pizza, Green Beans w/ Red Peppers</v>
          </cell>
        </row>
        <row r="14">
          <cell r="C14" t="str">
            <v>American Chop Suey</v>
          </cell>
        </row>
        <row r="15">
          <cell r="C15" t="str">
            <v>Chicken Tenders, Rice, Baked Beans</v>
          </cell>
        </row>
        <row r="16">
          <cell r="C16" t="str">
            <v>Steak &amp; Cheese Sandwich</v>
          </cell>
        </row>
      </sheetData>
      <sheetData sheetId="3" refreshError="1"/>
      <sheetData sheetId="4" refreshError="1"/>
      <sheetData sheetId="5">
        <row r="16">
          <cell r="G16">
            <v>0</v>
          </cell>
        </row>
      </sheetData>
      <sheetData sheetId="6">
        <row r="3">
          <cell r="AR3" t="b">
            <v>0</v>
          </cell>
        </row>
      </sheetData>
      <sheetData sheetId="7">
        <row r="3">
          <cell r="AR3" t="b">
            <v>0</v>
          </cell>
        </row>
      </sheetData>
      <sheetData sheetId="8">
        <row r="3">
          <cell r="AR3" t="b">
            <v>0</v>
          </cell>
        </row>
      </sheetData>
      <sheetData sheetId="9">
        <row r="3">
          <cell r="AR3" t="b">
            <v>0</v>
          </cell>
        </row>
      </sheetData>
      <sheetData sheetId="10">
        <row r="3">
          <cell r="AR3" t="b">
            <v>0</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9C4C-BFF0-BF49-9370-51A667B7AF01}">
  <sheetPr>
    <tabColor theme="8" tint="0.79998168889431442"/>
    <pageSetUpPr fitToPage="1"/>
  </sheetPr>
  <dimension ref="A1:P77"/>
  <sheetViews>
    <sheetView tabSelected="1" topLeftCell="A15" zoomScaleNormal="100" workbookViewId="0">
      <selection activeCell="D34" sqref="D34"/>
    </sheetView>
  </sheetViews>
  <sheetFormatPr defaultColWidth="8.85546875" defaultRowHeight="15"/>
  <cols>
    <col min="1" max="1" width="2.140625" customWidth="1"/>
    <col min="2" max="2" width="40.42578125" customWidth="1"/>
    <col min="3" max="3" width="6.140625" customWidth="1"/>
    <col min="4" max="4" width="40.42578125" customWidth="1"/>
    <col min="5" max="5" width="6.42578125" customWidth="1"/>
    <col min="6" max="6" width="40.42578125" customWidth="1"/>
    <col min="7" max="7" width="6.140625" customWidth="1"/>
    <col min="8" max="8" width="40.42578125" customWidth="1"/>
    <col min="9" max="9" width="6.140625" customWidth="1"/>
    <col min="10" max="10" width="40.42578125" customWidth="1"/>
    <col min="11" max="11" width="6.42578125" customWidth="1"/>
    <col min="12" max="12" width="14.42578125" customWidth="1"/>
  </cols>
  <sheetData>
    <row r="1" spans="1:12" ht="15.75" thickBot="1">
      <c r="A1" s="1"/>
      <c r="B1" s="1"/>
      <c r="C1" s="2"/>
      <c r="D1" s="1"/>
      <c r="E1" s="2"/>
      <c r="F1" s="1"/>
      <c r="G1" s="2"/>
      <c r="H1" s="1"/>
      <c r="I1" s="2"/>
      <c r="J1" s="1"/>
      <c r="K1" s="2"/>
    </row>
    <row r="2" spans="1:12" ht="26.25" customHeight="1">
      <c r="A2" s="1"/>
      <c r="B2" s="3"/>
      <c r="C2" s="115" t="s">
        <v>50</v>
      </c>
      <c r="D2" s="116"/>
      <c r="E2" s="116"/>
      <c r="F2" s="116"/>
      <c r="G2" s="116"/>
      <c r="H2" s="121" t="s">
        <v>0</v>
      </c>
      <c r="I2" s="122"/>
      <c r="J2" s="122"/>
      <c r="K2" s="4"/>
    </row>
    <row r="3" spans="1:12" ht="26.25">
      <c r="A3" s="1"/>
      <c r="B3" s="5"/>
      <c r="C3" s="117"/>
      <c r="D3" s="118"/>
      <c r="E3" s="118"/>
      <c r="F3" s="118"/>
      <c r="G3" s="118"/>
      <c r="H3" s="123"/>
      <c r="I3" s="123"/>
      <c r="J3" s="123"/>
      <c r="K3" s="6"/>
    </row>
    <row r="4" spans="1:12" ht="26.25">
      <c r="A4" s="1"/>
      <c r="B4" s="5"/>
      <c r="C4" s="117"/>
      <c r="D4" s="118"/>
      <c r="E4" s="118"/>
      <c r="F4" s="118"/>
      <c r="G4" s="118"/>
      <c r="H4" s="123"/>
      <c r="I4" s="123"/>
      <c r="J4" s="123"/>
      <c r="K4" s="6"/>
    </row>
    <row r="5" spans="1:12" ht="26.25">
      <c r="A5" s="1"/>
      <c r="B5" s="5"/>
      <c r="C5" s="117"/>
      <c r="D5" s="118"/>
      <c r="E5" s="118"/>
      <c r="F5" s="118"/>
      <c r="G5" s="118"/>
      <c r="H5" s="123"/>
      <c r="I5" s="123"/>
      <c r="J5" s="123"/>
      <c r="K5" s="6"/>
    </row>
    <row r="6" spans="1:12" ht="27" thickBot="1">
      <c r="A6" s="1"/>
      <c r="B6" s="7"/>
      <c r="C6" s="119"/>
      <c r="D6" s="120"/>
      <c r="E6" s="120"/>
      <c r="F6" s="120"/>
      <c r="G6" s="120"/>
      <c r="H6" s="124"/>
      <c r="I6" s="124"/>
      <c r="J6" s="124"/>
      <c r="K6" s="8"/>
    </row>
    <row r="7" spans="1:12" ht="29.25">
      <c r="A7" s="1"/>
      <c r="B7" s="9"/>
      <c r="C7" s="10"/>
      <c r="D7" s="11"/>
      <c r="E7" s="10"/>
      <c r="F7" s="11"/>
      <c r="G7" s="10"/>
      <c r="H7" s="12"/>
      <c r="I7" s="13"/>
      <c r="J7" s="12"/>
      <c r="K7" s="14"/>
    </row>
    <row r="8" spans="1:12" ht="15.75">
      <c r="A8" s="15"/>
      <c r="B8" s="16" t="s">
        <v>51</v>
      </c>
      <c r="C8" s="17"/>
      <c r="D8" s="16" t="s">
        <v>52</v>
      </c>
      <c r="E8" s="17"/>
      <c r="F8" s="16" t="s">
        <v>53</v>
      </c>
      <c r="G8" s="17"/>
      <c r="H8" s="16" t="s">
        <v>54</v>
      </c>
      <c r="I8" s="17"/>
      <c r="J8" s="16" t="s">
        <v>55</v>
      </c>
      <c r="K8" s="18"/>
    </row>
    <row r="9" spans="1:12" ht="15.75" thickBot="1">
      <c r="A9" s="15"/>
      <c r="B9" s="19"/>
      <c r="C9" s="2"/>
      <c r="D9" s="19"/>
      <c r="E9" s="2"/>
      <c r="F9" s="20"/>
      <c r="G9" s="2"/>
      <c r="H9" s="19"/>
      <c r="I9" s="2"/>
      <c r="J9" s="19"/>
      <c r="K9" s="2"/>
    </row>
    <row r="10" spans="1:12">
      <c r="A10" s="21"/>
      <c r="B10" s="22"/>
      <c r="C10" s="23"/>
      <c r="D10" s="24"/>
      <c r="E10" s="25"/>
      <c r="F10" s="24"/>
      <c r="G10" s="25"/>
      <c r="H10" s="24"/>
      <c r="I10" s="26"/>
      <c r="J10" s="27">
        <v>1</v>
      </c>
      <c r="K10" s="25" t="s">
        <v>1</v>
      </c>
      <c r="L10" s="28"/>
    </row>
    <row r="11" spans="1:12">
      <c r="A11" s="29"/>
      <c r="B11" s="30"/>
      <c r="C11" s="31"/>
      <c r="D11" s="32"/>
      <c r="E11" s="33"/>
      <c r="F11" s="34"/>
      <c r="G11" s="33"/>
      <c r="H11" s="32"/>
      <c r="I11" s="33"/>
      <c r="J11" s="35" t="s">
        <v>56</v>
      </c>
      <c r="K11" s="33">
        <v>353</v>
      </c>
    </row>
    <row r="12" spans="1:12">
      <c r="A12" s="29"/>
      <c r="B12" s="30"/>
      <c r="C12" s="36"/>
      <c r="D12" s="32"/>
      <c r="E12" s="33"/>
      <c r="F12" s="34"/>
      <c r="G12" s="33"/>
      <c r="H12" s="32"/>
      <c r="I12" s="33"/>
      <c r="J12" s="35" t="s">
        <v>2</v>
      </c>
      <c r="K12" s="33">
        <v>55</v>
      </c>
    </row>
    <row r="13" spans="1:12">
      <c r="A13" s="29"/>
      <c r="B13" s="37"/>
      <c r="C13" s="33"/>
      <c r="D13" s="32"/>
      <c r="E13" s="33"/>
      <c r="F13" s="36"/>
      <c r="G13" s="31"/>
      <c r="H13" s="32"/>
      <c r="I13" s="33"/>
      <c r="J13" s="38" t="s">
        <v>3</v>
      </c>
      <c r="K13" s="39">
        <v>6</v>
      </c>
    </row>
    <row r="14" spans="1:12">
      <c r="A14" s="29"/>
      <c r="B14" s="37"/>
      <c r="C14" s="33"/>
      <c r="D14" s="32"/>
      <c r="E14" s="33"/>
      <c r="F14" s="31"/>
      <c r="G14" s="31"/>
      <c r="H14" s="32"/>
      <c r="I14" s="33"/>
      <c r="J14" s="34" t="s">
        <v>4</v>
      </c>
      <c r="K14" s="39">
        <v>135</v>
      </c>
    </row>
    <row r="15" spans="1:12">
      <c r="A15" s="29"/>
      <c r="B15" s="37"/>
      <c r="C15" s="33"/>
      <c r="D15" s="40"/>
      <c r="E15" s="33"/>
      <c r="F15" s="36"/>
      <c r="G15" s="36"/>
      <c r="H15" s="40"/>
      <c r="I15" s="33"/>
      <c r="J15" s="34" t="s">
        <v>5</v>
      </c>
      <c r="K15" s="39">
        <v>130</v>
      </c>
    </row>
    <row r="16" spans="1:12">
      <c r="A16" s="29"/>
      <c r="B16" s="37"/>
      <c r="C16" s="39"/>
      <c r="D16" s="40"/>
      <c r="E16" s="33"/>
      <c r="F16" s="36"/>
      <c r="G16" s="36"/>
      <c r="H16" s="40"/>
      <c r="I16" s="33"/>
      <c r="J16" s="35" t="s">
        <v>6</v>
      </c>
      <c r="K16" s="39">
        <v>30</v>
      </c>
    </row>
    <row r="17" spans="1:12">
      <c r="A17" s="29"/>
      <c r="B17" s="61"/>
      <c r="C17" s="41"/>
      <c r="D17" s="40"/>
      <c r="E17" s="33"/>
      <c r="F17" s="42"/>
      <c r="G17" s="43"/>
      <c r="H17" s="40"/>
      <c r="I17" s="33"/>
      <c r="J17" s="35"/>
      <c r="K17" s="39"/>
    </row>
    <row r="18" spans="1:12" ht="15.75" thickBot="1">
      <c r="A18" s="29"/>
      <c r="B18" s="44"/>
      <c r="C18" s="45"/>
      <c r="D18" s="46"/>
      <c r="E18" s="47"/>
      <c r="F18" s="48"/>
      <c r="G18" s="43"/>
      <c r="H18" s="46"/>
      <c r="I18" s="47"/>
      <c r="J18" s="49"/>
      <c r="K18" s="50"/>
    </row>
    <row r="19" spans="1:12" ht="15.75" thickBot="1">
      <c r="A19" s="51"/>
      <c r="B19" s="52"/>
      <c r="C19" s="53"/>
      <c r="D19" s="54"/>
      <c r="E19" s="45"/>
      <c r="F19" s="54"/>
      <c r="G19" s="55"/>
      <c r="H19" s="54"/>
      <c r="I19" s="45"/>
      <c r="J19" s="52" t="s">
        <v>57</v>
      </c>
      <c r="K19" s="55">
        <f>SUM(K10:K18)+125</f>
        <v>834</v>
      </c>
    </row>
    <row r="20" spans="1:12" ht="15.75" thickBot="1">
      <c r="A20" s="29"/>
      <c r="B20" s="56"/>
      <c r="C20" s="2"/>
      <c r="D20" s="57"/>
      <c r="E20" s="2"/>
      <c r="F20" s="56"/>
      <c r="G20" s="2"/>
      <c r="H20" s="57"/>
      <c r="I20" s="2"/>
      <c r="J20" s="57"/>
      <c r="K20" s="58"/>
    </row>
    <row r="21" spans="1:12">
      <c r="A21" s="21"/>
      <c r="B21" s="24">
        <v>4</v>
      </c>
      <c r="C21" s="23" t="s">
        <v>1</v>
      </c>
      <c r="D21" s="59">
        <f>B21+1</f>
        <v>5</v>
      </c>
      <c r="E21" s="26" t="s">
        <v>1</v>
      </c>
      <c r="F21" s="24">
        <f>D21+1</f>
        <v>6</v>
      </c>
      <c r="G21" s="60" t="s">
        <v>1</v>
      </c>
      <c r="H21" s="22">
        <f>F21+1</f>
        <v>7</v>
      </c>
      <c r="I21" s="60" t="s">
        <v>1</v>
      </c>
      <c r="J21" s="24">
        <f>H21+1</f>
        <v>8</v>
      </c>
      <c r="K21" s="25" t="s">
        <v>1</v>
      </c>
      <c r="L21" s="28"/>
    </row>
    <row r="22" spans="1:12">
      <c r="A22" s="29"/>
      <c r="B22" s="40" t="s">
        <v>58</v>
      </c>
      <c r="C22" s="31">
        <v>402</v>
      </c>
      <c r="D22" s="30" t="s">
        <v>59</v>
      </c>
      <c r="E22" s="31">
        <v>452</v>
      </c>
      <c r="F22" s="40" t="s">
        <v>60</v>
      </c>
      <c r="G22" s="39">
        <v>560</v>
      </c>
      <c r="H22" s="31" t="s">
        <v>61</v>
      </c>
      <c r="I22" s="31">
        <v>425</v>
      </c>
      <c r="J22" s="34" t="s">
        <v>62</v>
      </c>
      <c r="K22" s="33">
        <v>304</v>
      </c>
    </row>
    <row r="23" spans="1:12">
      <c r="A23" s="29"/>
      <c r="B23" s="40" t="s">
        <v>7</v>
      </c>
      <c r="C23" s="36">
        <v>25</v>
      </c>
      <c r="D23" s="30" t="s">
        <v>23</v>
      </c>
      <c r="E23" s="36">
        <v>160</v>
      </c>
      <c r="F23" s="40" t="s">
        <v>8</v>
      </c>
      <c r="G23" s="39">
        <v>0</v>
      </c>
      <c r="H23" s="31" t="s">
        <v>9</v>
      </c>
      <c r="I23" s="36">
        <v>25</v>
      </c>
      <c r="J23" s="34" t="s">
        <v>10</v>
      </c>
      <c r="K23" s="33">
        <v>204</v>
      </c>
    </row>
    <row r="24" spans="1:12">
      <c r="A24" s="29"/>
      <c r="B24" s="31" t="s">
        <v>11</v>
      </c>
      <c r="C24" s="36">
        <v>35</v>
      </c>
      <c r="D24" s="37" t="s">
        <v>12</v>
      </c>
      <c r="E24" s="33">
        <v>24</v>
      </c>
      <c r="F24" s="35" t="s">
        <v>13</v>
      </c>
      <c r="G24" s="31">
        <v>46</v>
      </c>
      <c r="H24" s="34" t="s">
        <v>14</v>
      </c>
      <c r="I24" s="39">
        <v>14</v>
      </c>
      <c r="J24" s="36" t="s">
        <v>15</v>
      </c>
      <c r="K24" s="31">
        <v>310</v>
      </c>
    </row>
    <row r="25" spans="1:12">
      <c r="A25" s="29"/>
      <c r="B25" s="36" t="s">
        <v>4</v>
      </c>
      <c r="C25" s="31">
        <v>135</v>
      </c>
      <c r="D25" s="37" t="s">
        <v>16</v>
      </c>
      <c r="E25" s="33">
        <v>135</v>
      </c>
      <c r="F25" s="34" t="s">
        <v>4</v>
      </c>
      <c r="G25" s="33">
        <v>135</v>
      </c>
      <c r="H25" s="34" t="s">
        <v>4</v>
      </c>
      <c r="I25" s="33">
        <v>135</v>
      </c>
      <c r="J25" s="31" t="s">
        <v>17</v>
      </c>
      <c r="K25" s="31">
        <v>30</v>
      </c>
    </row>
    <row r="26" spans="1:12">
      <c r="A26" s="29"/>
      <c r="B26" s="31" t="s">
        <v>18</v>
      </c>
      <c r="C26" s="36">
        <v>0</v>
      </c>
      <c r="D26" s="37" t="s">
        <v>19</v>
      </c>
      <c r="E26" s="33">
        <v>105</v>
      </c>
      <c r="F26" s="38" t="s">
        <v>18</v>
      </c>
      <c r="G26" s="33">
        <v>0</v>
      </c>
      <c r="H26" s="35" t="s">
        <v>20</v>
      </c>
      <c r="I26" s="39">
        <v>240</v>
      </c>
      <c r="J26" s="36" t="s">
        <v>18</v>
      </c>
      <c r="K26" s="36">
        <v>0</v>
      </c>
    </row>
    <row r="27" spans="1:12">
      <c r="A27" s="29"/>
      <c r="B27" s="31" t="s">
        <v>6</v>
      </c>
      <c r="C27" s="36">
        <v>30</v>
      </c>
      <c r="D27" s="37" t="s">
        <v>6</v>
      </c>
      <c r="E27" s="39">
        <v>30</v>
      </c>
      <c r="F27" s="35" t="s">
        <v>6</v>
      </c>
      <c r="G27" s="33">
        <v>30</v>
      </c>
      <c r="H27" s="34" t="s">
        <v>6</v>
      </c>
      <c r="I27" s="39">
        <v>30</v>
      </c>
      <c r="J27" s="36" t="s">
        <v>6</v>
      </c>
      <c r="K27" s="36">
        <v>30</v>
      </c>
    </row>
    <row r="28" spans="1:12">
      <c r="A28" s="29"/>
      <c r="B28" s="112"/>
      <c r="C28" s="113"/>
      <c r="D28" s="61"/>
      <c r="E28" s="41"/>
      <c r="F28" s="62"/>
      <c r="G28" s="33"/>
      <c r="H28" s="36"/>
      <c r="I28" s="36"/>
      <c r="J28" s="42" t="s">
        <v>21</v>
      </c>
      <c r="K28" s="43"/>
    </row>
    <row r="29" spans="1:12" ht="15.75" thickBot="1">
      <c r="A29" s="29"/>
      <c r="B29" s="111"/>
      <c r="C29" s="113"/>
      <c r="D29" s="44"/>
      <c r="E29" s="45"/>
      <c r="F29" s="63"/>
      <c r="G29" s="64"/>
      <c r="H29" s="65"/>
      <c r="I29" s="65"/>
      <c r="J29" s="48"/>
      <c r="K29" s="43"/>
    </row>
    <row r="30" spans="1:12" ht="15.75" thickBot="1">
      <c r="A30" s="51"/>
      <c r="B30" s="52" t="s">
        <v>63</v>
      </c>
      <c r="C30" s="55">
        <f>SUM(C22:C29)+125</f>
        <v>752</v>
      </c>
      <c r="D30" s="52" t="s">
        <v>64</v>
      </c>
      <c r="E30" s="53">
        <f>SUM(E22:E29)+125</f>
        <v>1031</v>
      </c>
      <c r="F30" s="52" t="s">
        <v>65</v>
      </c>
      <c r="G30" s="45">
        <f>SUM(G21:G27)+125</f>
        <v>896</v>
      </c>
      <c r="H30" s="66" t="s">
        <v>66</v>
      </c>
      <c r="I30" s="55">
        <f>SUM(I22:I28)+125</f>
        <v>994</v>
      </c>
      <c r="J30" s="54" t="s">
        <v>67</v>
      </c>
      <c r="K30" s="55">
        <f>SUM(K22:K27)+125</f>
        <v>1003</v>
      </c>
    </row>
    <row r="31" spans="1:12" ht="15.75" thickBot="1">
      <c r="A31" s="15"/>
      <c r="B31" s="67"/>
      <c r="C31" s="2"/>
      <c r="D31" s="67"/>
      <c r="E31" s="2"/>
      <c r="F31" s="67"/>
      <c r="G31" s="2"/>
      <c r="H31" s="67"/>
      <c r="I31" s="2"/>
      <c r="J31" s="67"/>
      <c r="K31" s="68"/>
    </row>
    <row r="32" spans="1:12">
      <c r="A32" s="21"/>
      <c r="B32" s="22">
        <f>B21+7</f>
        <v>11</v>
      </c>
      <c r="C32" s="23" t="s">
        <v>1</v>
      </c>
      <c r="D32" s="22">
        <f>B32+1</f>
        <v>12</v>
      </c>
      <c r="E32" s="60" t="s">
        <v>1</v>
      </c>
      <c r="F32" s="22">
        <f>D32+1</f>
        <v>13</v>
      </c>
      <c r="G32" s="60" t="s">
        <v>1</v>
      </c>
      <c r="H32" s="24">
        <f>F32+1</f>
        <v>14</v>
      </c>
      <c r="I32" s="60" t="s">
        <v>1</v>
      </c>
      <c r="J32" s="69">
        <f>H32+1</f>
        <v>15</v>
      </c>
      <c r="K32" s="25" t="s">
        <v>1</v>
      </c>
      <c r="L32" s="28"/>
    </row>
    <row r="33" spans="1:16">
      <c r="A33" s="29"/>
      <c r="B33" s="32" t="s">
        <v>22</v>
      </c>
      <c r="C33" s="39">
        <v>360</v>
      </c>
      <c r="D33" s="34" t="s">
        <v>68</v>
      </c>
      <c r="E33" s="31">
        <v>380</v>
      </c>
      <c r="F33" s="31" t="s">
        <v>69</v>
      </c>
      <c r="G33" s="33">
        <v>260</v>
      </c>
      <c r="H33" s="114" t="s">
        <v>70</v>
      </c>
      <c r="I33" s="33"/>
      <c r="J33" s="30" t="s">
        <v>71</v>
      </c>
      <c r="K33" s="31">
        <v>355</v>
      </c>
    </row>
    <row r="34" spans="1:16">
      <c r="A34" s="29"/>
      <c r="B34" s="40" t="s">
        <v>72</v>
      </c>
      <c r="C34" s="39">
        <v>297</v>
      </c>
      <c r="D34" s="35" t="s">
        <v>43</v>
      </c>
      <c r="E34" s="36">
        <v>190</v>
      </c>
      <c r="F34" s="35" t="s">
        <v>24</v>
      </c>
      <c r="G34" s="33">
        <v>25</v>
      </c>
      <c r="H34" s="32" t="s">
        <v>73</v>
      </c>
      <c r="I34" s="33">
        <v>690</v>
      </c>
      <c r="J34" s="30" t="s">
        <v>25</v>
      </c>
      <c r="K34" s="36">
        <v>0</v>
      </c>
    </row>
    <row r="35" spans="1:16">
      <c r="A35" s="29"/>
      <c r="B35" s="40" t="s">
        <v>26</v>
      </c>
      <c r="C35" s="33">
        <v>6</v>
      </c>
      <c r="D35" s="70" t="s">
        <v>27</v>
      </c>
      <c r="E35" s="71">
        <v>23</v>
      </c>
      <c r="F35" s="40" t="s">
        <v>17</v>
      </c>
      <c r="G35" s="39">
        <v>30</v>
      </c>
      <c r="H35" s="32" t="s">
        <v>23</v>
      </c>
      <c r="I35" s="33">
        <v>160</v>
      </c>
      <c r="J35" s="35" t="s">
        <v>3</v>
      </c>
      <c r="K35" s="33">
        <v>6</v>
      </c>
    </row>
    <row r="36" spans="1:16">
      <c r="A36" s="29"/>
      <c r="B36" s="40" t="s">
        <v>29</v>
      </c>
      <c r="C36" s="39">
        <v>270</v>
      </c>
      <c r="D36" s="72" t="s">
        <v>49</v>
      </c>
      <c r="E36" s="73">
        <v>180</v>
      </c>
      <c r="F36" s="40" t="s">
        <v>4</v>
      </c>
      <c r="G36" s="39">
        <v>135</v>
      </c>
      <c r="H36" s="32" t="s">
        <v>28</v>
      </c>
      <c r="I36" s="33">
        <v>23</v>
      </c>
      <c r="J36" s="40" t="s">
        <v>4</v>
      </c>
      <c r="K36" s="39">
        <v>135</v>
      </c>
    </row>
    <row r="37" spans="1:16">
      <c r="A37" s="29"/>
      <c r="B37" s="32" t="s">
        <v>18</v>
      </c>
      <c r="C37" s="39">
        <v>0</v>
      </c>
      <c r="D37" s="70" t="s">
        <v>5</v>
      </c>
      <c r="E37" s="71">
        <v>135</v>
      </c>
      <c r="F37" s="32" t="s">
        <v>18</v>
      </c>
      <c r="G37" s="36">
        <v>0</v>
      </c>
      <c r="H37" s="32" t="s">
        <v>30</v>
      </c>
      <c r="I37" s="33">
        <v>180</v>
      </c>
      <c r="J37" s="32" t="s">
        <v>32</v>
      </c>
      <c r="K37" s="36">
        <v>150</v>
      </c>
      <c r="O37" s="74"/>
      <c r="P37" s="75"/>
    </row>
    <row r="38" spans="1:16">
      <c r="A38" s="29"/>
      <c r="B38" s="32" t="s">
        <v>6</v>
      </c>
      <c r="C38" s="36">
        <v>30</v>
      </c>
      <c r="D38" s="70" t="s">
        <v>6</v>
      </c>
      <c r="E38" s="71">
        <v>30</v>
      </c>
      <c r="F38" s="32" t="s">
        <v>6</v>
      </c>
      <c r="G38" s="39">
        <v>30</v>
      </c>
      <c r="H38" s="40" t="s">
        <v>31</v>
      </c>
      <c r="I38" s="33">
        <v>0</v>
      </c>
      <c r="J38" s="32" t="s">
        <v>6</v>
      </c>
      <c r="K38" s="39">
        <v>30</v>
      </c>
      <c r="O38" s="74"/>
      <c r="P38" s="75"/>
    </row>
    <row r="39" spans="1:16">
      <c r="A39" s="29"/>
      <c r="B39" s="76"/>
      <c r="C39" s="77"/>
      <c r="D39" s="34"/>
      <c r="E39" s="78"/>
      <c r="F39" s="30"/>
      <c r="G39" s="36"/>
      <c r="H39" s="40" t="s">
        <v>6</v>
      </c>
      <c r="I39" s="33">
        <v>30</v>
      </c>
      <c r="J39" s="32"/>
      <c r="K39" s="39"/>
    </row>
    <row r="40" spans="1:16" ht="15.75" thickBot="1">
      <c r="A40" s="29"/>
      <c r="B40" s="79"/>
      <c r="C40" s="64"/>
      <c r="D40" s="80"/>
      <c r="E40" s="81"/>
      <c r="F40" s="82"/>
      <c r="G40" s="83"/>
      <c r="H40" s="46"/>
      <c r="I40" s="47"/>
      <c r="J40" s="80"/>
      <c r="K40" s="84"/>
    </row>
    <row r="41" spans="1:16" ht="15.75" thickBot="1">
      <c r="A41" s="51"/>
      <c r="B41" s="85" t="s">
        <v>74</v>
      </c>
      <c r="C41" s="55">
        <f>SUM(C33:C39)+125</f>
        <v>1088</v>
      </c>
      <c r="D41" s="86" t="s">
        <v>75</v>
      </c>
      <c r="E41" s="55">
        <f>SUM(E33:E39)+125</f>
        <v>1063</v>
      </c>
      <c r="F41" s="87" t="s">
        <v>76</v>
      </c>
      <c r="G41" s="88">
        <f>SUM(G33:G40)+125</f>
        <v>605</v>
      </c>
      <c r="H41" s="54" t="s">
        <v>77</v>
      </c>
      <c r="I41" s="45">
        <f>SUM(I33:I40)+125</f>
        <v>1208</v>
      </c>
      <c r="J41" s="86" t="s">
        <v>78</v>
      </c>
      <c r="K41" s="55">
        <f>SUM(K33:K39)+125</f>
        <v>801</v>
      </c>
    </row>
    <row r="42" spans="1:16" ht="15.75" thickBot="1">
      <c r="A42" s="15"/>
      <c r="B42" s="56"/>
      <c r="C42" s="2"/>
      <c r="D42" s="56"/>
      <c r="E42" s="2"/>
      <c r="F42" s="56"/>
      <c r="G42" s="2"/>
      <c r="H42" s="57"/>
      <c r="I42" s="2"/>
      <c r="J42" s="57"/>
      <c r="K42" s="2"/>
    </row>
    <row r="43" spans="1:16">
      <c r="A43" s="21"/>
      <c r="B43" s="24">
        <f>B32+7</f>
        <v>18</v>
      </c>
      <c r="C43" s="23" t="s">
        <v>1</v>
      </c>
      <c r="D43" s="24">
        <f>B43+1</f>
        <v>19</v>
      </c>
      <c r="E43" s="23" t="s">
        <v>1</v>
      </c>
      <c r="F43" s="89">
        <f>D43+1</f>
        <v>20</v>
      </c>
      <c r="G43" s="60" t="s">
        <v>1</v>
      </c>
      <c r="H43" s="24">
        <f>F43+1</f>
        <v>21</v>
      </c>
      <c r="I43" s="60" t="s">
        <v>1</v>
      </c>
      <c r="J43" s="69">
        <f>H43+1</f>
        <v>22</v>
      </c>
      <c r="K43" s="25" t="s">
        <v>1</v>
      </c>
      <c r="L43" s="28"/>
    </row>
    <row r="44" spans="1:16">
      <c r="A44" s="29"/>
      <c r="B44" s="40" t="s">
        <v>79</v>
      </c>
      <c r="C44" s="39">
        <v>501</v>
      </c>
      <c r="D44" s="37" t="s">
        <v>80</v>
      </c>
      <c r="E44" s="31">
        <v>537</v>
      </c>
      <c r="F44" s="34" t="s">
        <v>81</v>
      </c>
      <c r="G44" s="31">
        <v>212</v>
      </c>
      <c r="H44" s="90" t="s">
        <v>41</v>
      </c>
      <c r="I44" s="39"/>
      <c r="J44" s="32" t="s">
        <v>61</v>
      </c>
      <c r="K44" s="33">
        <v>425</v>
      </c>
      <c r="N44" s="74"/>
    </row>
    <row r="45" spans="1:16">
      <c r="A45" s="29"/>
      <c r="B45" s="40" t="s">
        <v>33</v>
      </c>
      <c r="C45" s="39">
        <v>2</v>
      </c>
      <c r="D45" s="37" t="s">
        <v>23</v>
      </c>
      <c r="E45" s="31">
        <v>160</v>
      </c>
      <c r="F45" s="35" t="s">
        <v>2</v>
      </c>
      <c r="G45" s="36">
        <v>55</v>
      </c>
      <c r="H45" s="35" t="s">
        <v>82</v>
      </c>
      <c r="I45" s="39">
        <v>613</v>
      </c>
      <c r="J45" s="32" t="s">
        <v>34</v>
      </c>
      <c r="K45" s="33">
        <v>25</v>
      </c>
      <c r="N45" s="91"/>
    </row>
    <row r="46" spans="1:16">
      <c r="A46" s="29"/>
      <c r="B46" s="40" t="s">
        <v>35</v>
      </c>
      <c r="C46" s="39">
        <v>24</v>
      </c>
      <c r="D46" s="37" t="s">
        <v>17</v>
      </c>
      <c r="E46" s="33">
        <v>30</v>
      </c>
      <c r="F46" s="35" t="s">
        <v>12</v>
      </c>
      <c r="G46" s="36">
        <v>24</v>
      </c>
      <c r="H46" s="32" t="s">
        <v>36</v>
      </c>
      <c r="I46" s="39">
        <v>37</v>
      </c>
      <c r="J46" s="32" t="s">
        <v>37</v>
      </c>
      <c r="K46" s="33">
        <v>6</v>
      </c>
      <c r="N46" s="91"/>
    </row>
    <row r="47" spans="1:16">
      <c r="A47" s="29"/>
      <c r="B47" s="30" t="s">
        <v>4</v>
      </c>
      <c r="C47" s="39">
        <v>135</v>
      </c>
      <c r="D47" s="37" t="s">
        <v>30</v>
      </c>
      <c r="E47" s="33">
        <v>180</v>
      </c>
      <c r="F47" s="92" t="s">
        <v>4</v>
      </c>
      <c r="G47" s="33">
        <v>135</v>
      </c>
      <c r="H47" s="32" t="s">
        <v>3</v>
      </c>
      <c r="I47" s="39">
        <v>6</v>
      </c>
      <c r="J47" s="32" t="s">
        <v>30</v>
      </c>
      <c r="K47" s="33">
        <v>180</v>
      </c>
    </row>
    <row r="48" spans="1:16">
      <c r="A48" s="29"/>
      <c r="B48" s="40" t="s">
        <v>18</v>
      </c>
      <c r="C48" s="36">
        <v>0</v>
      </c>
      <c r="D48" s="37" t="s">
        <v>38</v>
      </c>
      <c r="E48" s="33">
        <v>70</v>
      </c>
      <c r="F48" s="93" t="s">
        <v>18</v>
      </c>
      <c r="G48" s="33">
        <v>0</v>
      </c>
      <c r="H48" s="35" t="s">
        <v>4</v>
      </c>
      <c r="I48" s="39">
        <v>135</v>
      </c>
      <c r="J48" s="40" t="s">
        <v>18</v>
      </c>
      <c r="K48" s="33">
        <v>0</v>
      </c>
      <c r="N48" s="74"/>
    </row>
    <row r="49" spans="1:14">
      <c r="A49" s="29"/>
      <c r="B49" s="61" t="s">
        <v>6</v>
      </c>
      <c r="C49" s="39">
        <v>30</v>
      </c>
      <c r="D49" s="37" t="s">
        <v>6</v>
      </c>
      <c r="E49" s="39">
        <v>30</v>
      </c>
      <c r="F49" s="92" t="s">
        <v>6</v>
      </c>
      <c r="G49" s="33">
        <v>30</v>
      </c>
      <c r="H49" s="34" t="s">
        <v>39</v>
      </c>
      <c r="I49" s="39">
        <v>190</v>
      </c>
      <c r="J49" s="40" t="s">
        <v>6</v>
      </c>
      <c r="K49" s="33">
        <v>30</v>
      </c>
      <c r="N49" s="74"/>
    </row>
    <row r="50" spans="1:14">
      <c r="A50" s="29"/>
      <c r="B50" s="61"/>
      <c r="C50" s="33"/>
      <c r="D50" s="94"/>
      <c r="E50" s="41"/>
      <c r="F50" s="92"/>
      <c r="G50" s="33"/>
      <c r="H50" s="34" t="s">
        <v>6</v>
      </c>
      <c r="I50" s="39">
        <v>30</v>
      </c>
      <c r="J50" s="40"/>
      <c r="K50" s="33"/>
    </row>
    <row r="51" spans="1:14" ht="15.75" thickBot="1">
      <c r="A51" s="29"/>
      <c r="B51" s="46"/>
      <c r="C51" s="95"/>
      <c r="D51" s="96"/>
      <c r="E51" s="77"/>
      <c r="F51" s="44" t="s">
        <v>21</v>
      </c>
      <c r="G51" s="97"/>
      <c r="H51" s="31"/>
      <c r="I51" s="33"/>
      <c r="J51" s="46"/>
      <c r="K51" s="47"/>
    </row>
    <row r="52" spans="1:14" ht="15.75" thickBot="1">
      <c r="A52" s="51"/>
      <c r="B52" s="54" t="s">
        <v>83</v>
      </c>
      <c r="C52" s="55">
        <f>SUM(C44:C50)+125</f>
        <v>817</v>
      </c>
      <c r="D52" s="54" t="s">
        <v>84</v>
      </c>
      <c r="E52" s="55">
        <f>SUM(E44:E51)+125</f>
        <v>1132</v>
      </c>
      <c r="F52" s="52" t="s">
        <v>85</v>
      </c>
      <c r="G52" s="55">
        <f>SUM(G44:G51)+125</f>
        <v>581</v>
      </c>
      <c r="H52" s="86" t="s">
        <v>86</v>
      </c>
      <c r="I52" s="55">
        <f>SUM(I44:I51)+125</f>
        <v>1136</v>
      </c>
      <c r="J52" s="54" t="s">
        <v>87</v>
      </c>
      <c r="K52" s="45">
        <f>SUM(K44:K51)+125</f>
        <v>791</v>
      </c>
    </row>
    <row r="53" spans="1:14" ht="15.75" thickBot="1">
      <c r="A53" s="15"/>
      <c r="B53" s="67"/>
      <c r="C53" s="2"/>
      <c r="D53" s="67"/>
      <c r="E53" s="2"/>
      <c r="F53" s="98"/>
      <c r="G53" s="2"/>
      <c r="H53" s="67"/>
      <c r="I53" s="2"/>
      <c r="J53" s="67"/>
      <c r="K53" s="68"/>
    </row>
    <row r="54" spans="1:14">
      <c r="A54" s="21"/>
      <c r="B54" s="22">
        <f>B43+7</f>
        <v>25</v>
      </c>
      <c r="C54" s="60"/>
      <c r="D54" s="24">
        <f>B54+1</f>
        <v>26</v>
      </c>
      <c r="E54" s="23" t="s">
        <v>1</v>
      </c>
      <c r="F54" s="24">
        <f>D54+1</f>
        <v>27</v>
      </c>
      <c r="G54" s="23" t="s">
        <v>1</v>
      </c>
      <c r="H54" s="24">
        <f>F54+1</f>
        <v>28</v>
      </c>
      <c r="I54" s="23" t="s">
        <v>1</v>
      </c>
      <c r="J54" s="24">
        <f>H54+1</f>
        <v>29</v>
      </c>
      <c r="K54" s="23" t="s">
        <v>1</v>
      </c>
      <c r="L54" s="28"/>
    </row>
    <row r="55" spans="1:14">
      <c r="A55" s="29"/>
      <c r="B55" s="99" t="s">
        <v>40</v>
      </c>
      <c r="C55" s="33"/>
      <c r="D55" s="34" t="s">
        <v>88</v>
      </c>
      <c r="E55" s="33">
        <v>410</v>
      </c>
      <c r="F55" s="34" t="s">
        <v>89</v>
      </c>
      <c r="G55" s="100">
        <v>598</v>
      </c>
      <c r="H55" s="31" t="s">
        <v>81</v>
      </c>
      <c r="I55" s="73">
        <v>213</v>
      </c>
      <c r="J55" s="101" t="s">
        <v>41</v>
      </c>
      <c r="K55" s="33"/>
    </row>
    <row r="56" spans="1:14">
      <c r="A56" s="29"/>
      <c r="B56" s="35"/>
      <c r="C56" s="33"/>
      <c r="D56" s="34" t="s">
        <v>42</v>
      </c>
      <c r="E56" s="33">
        <v>120</v>
      </c>
      <c r="F56" s="34" t="s">
        <v>25</v>
      </c>
      <c r="G56" s="100">
        <v>0</v>
      </c>
      <c r="H56" s="70" t="s">
        <v>43</v>
      </c>
      <c r="I56" s="71">
        <v>200</v>
      </c>
      <c r="J56" s="32" t="s">
        <v>90</v>
      </c>
      <c r="K56" s="33">
        <v>460</v>
      </c>
    </row>
    <row r="57" spans="1:14">
      <c r="A57" s="29"/>
      <c r="B57" s="35"/>
      <c r="C57" s="75"/>
      <c r="D57" s="40" t="s">
        <v>13</v>
      </c>
      <c r="E57" s="39">
        <v>46</v>
      </c>
      <c r="F57" s="35" t="s">
        <v>3</v>
      </c>
      <c r="G57" s="102">
        <v>6</v>
      </c>
      <c r="H57" s="37" t="s">
        <v>44</v>
      </c>
      <c r="I57" s="33">
        <v>31</v>
      </c>
      <c r="J57" s="32" t="s">
        <v>45</v>
      </c>
      <c r="K57" s="33">
        <v>163</v>
      </c>
    </row>
    <row r="58" spans="1:14">
      <c r="A58" s="29"/>
      <c r="B58" s="34"/>
      <c r="C58" s="2"/>
      <c r="D58" s="40" t="s">
        <v>16</v>
      </c>
      <c r="E58" s="39">
        <v>135</v>
      </c>
      <c r="F58" s="38" t="s">
        <v>4</v>
      </c>
      <c r="G58" s="103">
        <v>135</v>
      </c>
      <c r="H58" s="37" t="s">
        <v>16</v>
      </c>
      <c r="I58" s="33">
        <v>135</v>
      </c>
      <c r="J58" s="32" t="s">
        <v>17</v>
      </c>
      <c r="K58" s="33">
        <v>30</v>
      </c>
    </row>
    <row r="59" spans="1:14">
      <c r="A59" s="29"/>
      <c r="B59" s="34"/>
      <c r="C59" s="2"/>
      <c r="D59" s="32" t="s">
        <v>18</v>
      </c>
      <c r="E59" s="36">
        <v>0</v>
      </c>
      <c r="F59" s="34" t="s">
        <v>5</v>
      </c>
      <c r="G59" s="103">
        <v>130</v>
      </c>
      <c r="H59" s="37" t="s">
        <v>18</v>
      </c>
      <c r="I59" s="33">
        <v>0</v>
      </c>
      <c r="J59" s="40" t="s">
        <v>4</v>
      </c>
      <c r="K59" s="33">
        <v>135</v>
      </c>
    </row>
    <row r="60" spans="1:14">
      <c r="A60" s="29"/>
      <c r="B60" s="35"/>
      <c r="C60" s="2"/>
      <c r="D60" s="32" t="s">
        <v>6</v>
      </c>
      <c r="E60" s="39">
        <v>30</v>
      </c>
      <c r="F60" s="34" t="s">
        <v>6</v>
      </c>
      <c r="G60" s="103">
        <v>30</v>
      </c>
      <c r="H60" s="37" t="s">
        <v>6</v>
      </c>
      <c r="I60" s="39">
        <v>30</v>
      </c>
      <c r="J60" s="40" t="s">
        <v>46</v>
      </c>
      <c r="K60" s="33">
        <v>105</v>
      </c>
    </row>
    <row r="61" spans="1:14">
      <c r="A61" s="29"/>
      <c r="B61" s="35"/>
      <c r="C61" s="2"/>
      <c r="D61" s="30"/>
      <c r="E61" s="36"/>
      <c r="F61" s="35"/>
      <c r="G61" s="103"/>
      <c r="H61" s="32"/>
      <c r="I61" s="61"/>
      <c r="J61" s="40" t="s">
        <v>6</v>
      </c>
      <c r="K61" s="33">
        <v>30</v>
      </c>
    </row>
    <row r="62" spans="1:14" ht="15.75" thickBot="1">
      <c r="A62" s="29"/>
      <c r="B62" s="62"/>
      <c r="C62" s="2"/>
      <c r="D62" s="82"/>
      <c r="E62" s="83"/>
      <c r="F62" s="63"/>
      <c r="G62" s="104"/>
      <c r="H62" s="44"/>
      <c r="I62" s="45"/>
      <c r="J62" s="46"/>
      <c r="K62" s="47"/>
    </row>
    <row r="63" spans="1:14" ht="15.75" thickBot="1">
      <c r="A63" s="51"/>
      <c r="B63" s="86"/>
      <c r="C63" s="55"/>
      <c r="D63" s="87" t="s">
        <v>91</v>
      </c>
      <c r="E63" s="88">
        <f>SUM(E55:E62)+125</f>
        <v>866</v>
      </c>
      <c r="F63" s="86" t="s">
        <v>92</v>
      </c>
      <c r="G63" s="55">
        <f>SUM(G55:G62)+125</f>
        <v>1024</v>
      </c>
      <c r="H63" s="52" t="s">
        <v>93</v>
      </c>
      <c r="I63" s="53">
        <f>SUM(I55:I62)+125</f>
        <v>734</v>
      </c>
      <c r="J63" s="54" t="s">
        <v>94</v>
      </c>
      <c r="K63" s="55">
        <f>SUM(K55:K61)+125</f>
        <v>1048</v>
      </c>
    </row>
    <row r="64" spans="1:14" ht="17.25" hidden="1" customHeight="1">
      <c r="A64" s="15"/>
      <c r="B64" s="125" t="s">
        <v>47</v>
      </c>
      <c r="C64" s="126"/>
      <c r="D64" s="126"/>
      <c r="E64" s="126"/>
      <c r="F64" s="126"/>
      <c r="G64" s="126"/>
      <c r="H64" s="126"/>
      <c r="I64" s="126"/>
      <c r="J64" s="126"/>
      <c r="K64" s="126"/>
    </row>
    <row r="65" spans="2:11" ht="30" customHeight="1">
      <c r="B65" s="127" t="s">
        <v>48</v>
      </c>
      <c r="C65" s="127"/>
      <c r="D65" s="127"/>
      <c r="E65" s="127"/>
      <c r="F65" s="127"/>
      <c r="G65" s="127"/>
      <c r="H65" s="127"/>
      <c r="I65" s="127"/>
      <c r="J65" s="127"/>
    </row>
    <row r="66" spans="2:11">
      <c r="B66" s="128" t="s">
        <v>47</v>
      </c>
      <c r="C66" s="128"/>
      <c r="D66" s="128"/>
      <c r="E66" s="128"/>
      <c r="F66" s="128"/>
      <c r="G66" s="128"/>
      <c r="H66" s="128"/>
      <c r="I66" s="128"/>
      <c r="J66" s="128"/>
      <c r="K66" s="128"/>
    </row>
    <row r="67" spans="2:11">
      <c r="D67" s="74"/>
      <c r="E67" s="2"/>
      <c r="F67" t="s">
        <v>21</v>
      </c>
      <c r="J67" s="74"/>
      <c r="K67" s="75"/>
    </row>
    <row r="68" spans="2:11">
      <c r="D68" s="74"/>
      <c r="E68" s="2"/>
      <c r="F68" s="74"/>
      <c r="G68" s="75"/>
      <c r="J68" s="74"/>
      <c r="K68" s="75"/>
    </row>
    <row r="69" spans="2:11">
      <c r="D69" s="74"/>
      <c r="E69" s="2"/>
      <c r="F69" s="74"/>
      <c r="G69" s="75"/>
      <c r="J69" s="74"/>
      <c r="K69" s="75"/>
    </row>
    <row r="70" spans="2:11">
      <c r="D70" s="74"/>
      <c r="E70" s="2"/>
      <c r="F70" s="74"/>
      <c r="G70" s="75"/>
      <c r="J70" s="91"/>
      <c r="K70" s="71"/>
    </row>
    <row r="71" spans="2:11">
      <c r="D71" s="91"/>
      <c r="E71" s="2"/>
      <c r="F71" s="73"/>
      <c r="G71" s="75"/>
      <c r="J71" s="91"/>
      <c r="K71" s="75"/>
    </row>
    <row r="72" spans="2:11">
      <c r="D72" s="91"/>
      <c r="E72" s="2"/>
      <c r="F72" s="74"/>
      <c r="G72" s="71"/>
      <c r="J72" s="73"/>
      <c r="K72" s="71"/>
    </row>
    <row r="73" spans="2:11">
      <c r="D73" s="105"/>
      <c r="E73" s="2"/>
      <c r="F73" s="75"/>
      <c r="G73" s="75"/>
      <c r="J73" s="106"/>
      <c r="K73" s="107"/>
    </row>
    <row r="74" spans="2:11">
      <c r="D74" s="108"/>
      <c r="E74" s="78"/>
      <c r="F74" s="75"/>
      <c r="G74" s="2"/>
      <c r="J74" s="109"/>
      <c r="K74" s="71"/>
    </row>
    <row r="75" spans="2:11">
      <c r="D75" s="105"/>
      <c r="E75" s="104"/>
      <c r="F75" s="105"/>
      <c r="G75" s="110"/>
    </row>
    <row r="76" spans="2:11">
      <c r="D76" s="108"/>
      <c r="E76" s="78"/>
      <c r="F76" s="108"/>
      <c r="G76" s="78"/>
    </row>
    <row r="77" spans="2:11">
      <c r="F77" s="108"/>
      <c r="G77" s="78"/>
    </row>
  </sheetData>
  <mergeCells count="5">
    <mergeCell ref="C2:G6"/>
    <mergeCell ref="H2:J6"/>
    <mergeCell ref="B64:K64"/>
    <mergeCell ref="B65:J65"/>
    <mergeCell ref="B66:K66"/>
  </mergeCells>
  <printOptions horizontalCentered="1" verticalCentered="1"/>
  <pageMargins left="0.05" right="0.05" top="0.25" bottom="0.25" header="0.05" footer="0.05"/>
  <pageSetup scale="54"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319d46-8153-4f03-8466-2f3b8aa28f9f" xsi:nil="true"/>
    <lcf76f155ced4ddcb4097134ff3c332f xmlns="7992fc22-f59d-4ca9-a719-2609916498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E80CCBCAFCCB4783C329BB7D1BFE9E" ma:contentTypeVersion="16" ma:contentTypeDescription="Create a new document." ma:contentTypeScope="" ma:versionID="20816e5b622c24a991f0f4b871bdd4d7">
  <xsd:schema xmlns:xsd="http://www.w3.org/2001/XMLSchema" xmlns:xs="http://www.w3.org/2001/XMLSchema" xmlns:p="http://schemas.microsoft.com/office/2006/metadata/properties" xmlns:ns2="82ccc50d-ea57-40e2-8396-fbd76e9010c5" xmlns:ns3="7992fc22-f59d-4ca9-a719-26099164988d" xmlns:ns4="85319d46-8153-4f03-8466-2f3b8aa28f9f" targetNamespace="http://schemas.microsoft.com/office/2006/metadata/properties" ma:root="true" ma:fieldsID="ee659455d0282343ce859c2755d0fbc8" ns2:_="" ns3:_="" ns4:_="">
    <xsd:import namespace="82ccc50d-ea57-40e2-8396-fbd76e9010c5"/>
    <xsd:import namespace="7992fc22-f59d-4ca9-a719-26099164988d"/>
    <xsd:import namespace="85319d46-8153-4f03-8466-2f3b8aa28f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cc50d-ea57-40e2-8396-fbd76e9010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92fc22-f59d-4ca9-a719-2609916498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180186c-869c-4358-8f5e-34a27dc442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319d46-8153-4f03-8466-2f3b8aa28f9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fbcfe69-4db5-4d47-bbc4-4cf7f78b4a24}" ma:internalName="TaxCatchAll" ma:showField="CatchAllData" ma:web="85319d46-8153-4f03-8466-2f3b8aa28f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FC671-FE74-4127-AE09-74CA9A50F91D}">
  <ds:schemaRefs>
    <ds:schemaRef ds:uri="http://schemas.microsoft.com/sharepoint/v3/contenttype/forms"/>
  </ds:schemaRefs>
</ds:datastoreItem>
</file>

<file path=customXml/itemProps2.xml><?xml version="1.0" encoding="utf-8"?>
<ds:datastoreItem xmlns:ds="http://schemas.openxmlformats.org/officeDocument/2006/customXml" ds:itemID="{37AE022F-D97D-4C5E-BB6D-92AFB74D0B7C}">
  <ds:schemaRefs>
    <ds:schemaRef ds:uri="http://purl.org/dc/elements/1.1/"/>
    <ds:schemaRef ds:uri="85319d46-8153-4f03-8466-2f3b8aa28f9f"/>
    <ds:schemaRef ds:uri="http://schemas.microsoft.com/office/2006/documentManagement/types"/>
    <ds:schemaRef ds:uri="http://www.w3.org/XML/1998/namespace"/>
    <ds:schemaRef ds:uri="82ccc50d-ea57-40e2-8396-fbd76e9010c5"/>
    <ds:schemaRef ds:uri="http://schemas.microsoft.com/office/infopath/2007/PartnerControls"/>
    <ds:schemaRef ds:uri="http://purl.org/dc/terms/"/>
    <ds:schemaRef ds:uri="http://schemas.microsoft.com/office/2006/metadata/properties"/>
    <ds:schemaRef ds:uri="7992fc22-f59d-4ca9-a719-26099164988d"/>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48E6CBF-5584-4C84-8ECC-D339EE823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cc50d-ea57-40e2-8396-fbd76e9010c5"/>
    <ds:schemaRef ds:uri="7992fc22-f59d-4ca9-a719-26099164988d"/>
    <ds:schemaRef ds:uri="85319d46-8153-4f03-8466-2f3b8aa28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MV.SC Vegetarian HDM</vt:lpstr>
      <vt:lpstr>'MV.SC Vegetarian HDM'!Print_Area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Candace Quigley</dc:creator>
  <cp:keywords/>
  <dc:description/>
  <cp:lastModifiedBy>Candace Quigley</cp:lastModifiedBy>
  <cp:revision/>
  <dcterms:created xsi:type="dcterms:W3CDTF">2023-10-30T14:12:12Z</dcterms:created>
  <dcterms:modified xsi:type="dcterms:W3CDTF">2023-11-29T18:46:25Z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0x01010095E80CCBCAFCCB4783C329BB7D1BFE9E</vt:lpwstr>
  </property>
  <property fmtid="{D5CDD505-2E9C-101B-9397-08002B2CF9AE}" pid="3" name="MediaServiceImageTags">
    <vt:lpwstr/>
  </property>
</Properties>
</file>