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66925"/>
  <mc:AlternateContent xmlns:mc="http://schemas.openxmlformats.org/markup-compatibility/2006">
    <mc:Choice Requires="x15">
      <x15ac:absPath xmlns:x15ac="http://schemas.microsoft.com/office/spreadsheetml/2010/11/ac" url="Q:\Nutrition-- word\MENUS\Monthly Menus for Clients\CF production menus\"/>
    </mc:Choice>
  </mc:AlternateContent>
  <xr:revisionPtr revIDLastSave="0" documentId="13_ncr:1_{D3983123-4A4E-439B-901E-88E0F461E8AE}" xr6:coauthVersionLast="36" xr6:coauthVersionMax="36" xr10:uidLastSave="{00000000-0000-0000-0000-000000000000}"/>
  <bookViews>
    <workbookView xWindow="0" yWindow="495" windowWidth="28800" windowHeight="15975" xr2:uid="{00000000-000D-0000-FFFF-FFFF00000000}"/>
  </bookViews>
  <sheets>
    <sheet name="Caribbean" sheetId="16" r:id="rId1"/>
  </sheets>
  <externalReferences>
    <externalReference r:id="rId2"/>
  </externalReferences>
  <definedNames>
    <definedName name="BEANS">'[1]Vegetable Subgroups'!$C$4:$C$50</definedName>
    <definedName name="Cups">[1]dropdowns!$A$1:$A$17</definedName>
    <definedName name="GREEN">'[1]Vegetable Subgroups'!$A$4:$A$50</definedName>
    <definedName name="meals">'[1]All Meals'!$C$12:$C$61</definedName>
    <definedName name="OTHER">'[1]Vegetable Subgroups'!$E$4:$E$50</definedName>
    <definedName name="_xlnm.Print_Area" localSheetId="0">Caribbean!$A$1:$K$64</definedName>
    <definedName name="RED">'[1]Vegetable Subgroups'!$B$4:$B$50</definedName>
    <definedName name="SIZES">[1]dropdowns!$D$1:$D$25</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41" i="16" l="1"/>
  <c r="K63" i="16"/>
  <c r="I63" i="16"/>
  <c r="G63" i="16"/>
  <c r="E63" i="16"/>
  <c r="C63" i="16"/>
  <c r="K52" i="16"/>
  <c r="I52" i="16"/>
  <c r="G52" i="16"/>
  <c r="E52" i="16"/>
  <c r="C52" i="16"/>
  <c r="K41" i="16"/>
  <c r="G41" i="16"/>
  <c r="E41" i="16"/>
  <c r="C41" i="16"/>
  <c r="B32" i="16"/>
  <c r="B43" i="16" s="1"/>
  <c r="K30" i="16"/>
  <c r="I30" i="16"/>
  <c r="G30" i="16"/>
  <c r="E30" i="16"/>
  <c r="F21" i="16"/>
  <c r="H21" i="16" s="1"/>
  <c r="J21" i="16" s="1"/>
  <c r="K19" i="16"/>
  <c r="B54" i="16" l="1"/>
  <c r="D54" i="16" s="1"/>
  <c r="F54" i="16" s="1"/>
  <c r="H54" i="16" s="1"/>
  <c r="J54" i="16" s="1"/>
  <c r="D43" i="16"/>
  <c r="F43" i="16" s="1"/>
  <c r="H43" i="16" s="1"/>
  <c r="J43" i="16" s="1"/>
  <c r="D32" i="16"/>
  <c r="F32" i="16" s="1"/>
  <c r="H32" i="16" s="1"/>
  <c r="J32" i="16" s="1"/>
</calcChain>
</file>

<file path=xl/sharedStrings.xml><?xml version="1.0" encoding="utf-8"?>
<sst xmlns="http://schemas.openxmlformats.org/spreadsheetml/2006/main" count="173" uniqueCount="94">
  <si>
    <t>Monday</t>
    <phoneticPr fontId="0" type="noConversion"/>
  </si>
  <si>
    <t>Tuesday</t>
    <phoneticPr fontId="0" type="noConversion"/>
  </si>
  <si>
    <t>Wednesday</t>
    <phoneticPr fontId="0" type="noConversion"/>
  </si>
  <si>
    <t>Thursday</t>
    <phoneticPr fontId="0" type="noConversion"/>
  </si>
  <si>
    <t>Friday</t>
    <phoneticPr fontId="0" type="noConversion"/>
  </si>
  <si>
    <t>NA+</t>
  </si>
  <si>
    <t>Fruit</t>
  </si>
  <si>
    <t>Margarine</t>
  </si>
  <si>
    <t>Holiday - No Meals</t>
  </si>
  <si>
    <t>-</t>
  </si>
  <si>
    <t>City Fresh Foods  |  P.O. Box 255698  |  Dorchester, MA 02125  Menu subject to change  This institution is an equal opportunity provider  Phone 617-606-7123  |  Fax 617-606-7126  | 
Before placing meal orders please determine whether any anticipated consumers have a food allergy and specifically notify City Fresh Foods of the potential allergen requirements at the time that the order is placed. In accordance with Massachusetts General Law and Regulations, before placing your order, please inform your server if a person in your party has a food allergy.</t>
  </si>
  <si>
    <t>Totals Include 125mg Na+ for 8oz of milk served daily</t>
  </si>
  <si>
    <t>Vegetable Medley</t>
  </si>
  <si>
    <t>Whole Grain Cornbread</t>
  </si>
  <si>
    <t xml:space="preserve">Fruit </t>
  </si>
  <si>
    <t xml:space="preserve">Holiday Meal </t>
  </si>
  <si>
    <t>BBQ Chicken Thigh</t>
  </si>
  <si>
    <t>Mixed Vegetables</t>
  </si>
  <si>
    <t>Baked Beans</t>
  </si>
  <si>
    <t>Kale &amp; Red Peppers</t>
  </si>
  <si>
    <t>Wheat Roll</t>
  </si>
  <si>
    <t>Chocolate Pudding</t>
  </si>
  <si>
    <t>Carrots</t>
  </si>
  <si>
    <t>Shortbread Cookie</t>
  </si>
  <si>
    <t>Cal:748 CHO:99g Na:1140mg</t>
  </si>
  <si>
    <t>Mashed Potatoes</t>
  </si>
  <si>
    <t>Tuscan Blend Vegetables</t>
  </si>
  <si>
    <t>Zucchini Squash</t>
  </si>
  <si>
    <t>Green Beans w/ Red Peppers</t>
  </si>
  <si>
    <t>Brussel Sprouts</t>
  </si>
  <si>
    <t>Wheat Bread</t>
  </si>
  <si>
    <t>Cupcake</t>
  </si>
  <si>
    <t xml:space="preserve">Margarine </t>
  </si>
  <si>
    <t>High Sodium Meal</t>
  </si>
  <si>
    <t>Whole Grain Pasta</t>
  </si>
  <si>
    <t>Broccoli</t>
  </si>
  <si>
    <t>Corn w/ Red Peppers</t>
  </si>
  <si>
    <t xml:space="preserve">Mixed Vegetables </t>
  </si>
  <si>
    <t>Cornbread Loaf</t>
  </si>
  <si>
    <t>Fig Newton</t>
  </si>
  <si>
    <t>Vanilla Pudding</t>
  </si>
  <si>
    <t>Roasted Potatoes</t>
  </si>
  <si>
    <t>Green Peas</t>
  </si>
  <si>
    <t>Chocolate Chip Cookie</t>
  </si>
  <si>
    <t>White Rice</t>
  </si>
  <si>
    <t>Sweet Potatoes</t>
  </si>
  <si>
    <t>September 2023 Caribbean HDM Menu</t>
  </si>
  <si>
    <t>Beef Empanada</t>
  </si>
  <si>
    <t>Plantains</t>
  </si>
  <si>
    <t>Cal:821 CHO:130g Na:998mg</t>
  </si>
  <si>
    <t>Haitian Stewed Chicken Drumstick</t>
  </si>
  <si>
    <t>Caribbean Beef w/ Peppers &amp; Onions</t>
  </si>
  <si>
    <t>Cod w/ Stewed Tomatoes</t>
  </si>
  <si>
    <t>Yucca</t>
  </si>
  <si>
    <t>White Rice w/ Lentils</t>
  </si>
  <si>
    <t>Cal:718 CHO:88g Na:685mg</t>
  </si>
  <si>
    <t>Cal:657 CHO:76g Na:716mg</t>
  </si>
  <si>
    <t>Cal:717 CHO:90g Na:854mg</t>
  </si>
  <si>
    <t>Pastelon (Latin Beef Lasagna)</t>
  </si>
  <si>
    <t>Curried Beef w/ Vegetables</t>
  </si>
  <si>
    <t>Arroz con Camarones</t>
  </si>
  <si>
    <t xml:space="preserve"> Jerk Chicken</t>
  </si>
  <si>
    <t>Latin Shepherd's Pie</t>
  </si>
  <si>
    <t>w/ Beef &amp; Plantains</t>
  </si>
  <si>
    <t>w/ Beef &amp; Plantains, Potatoes</t>
  </si>
  <si>
    <t>Cal:777 CHO:82g Na:586mg</t>
  </si>
  <si>
    <t>Cal:668 CHO:77g Na:681mg</t>
  </si>
  <si>
    <t>Cal:786 CHO:91g Na:761mg</t>
  </si>
  <si>
    <t>Cal:720 CHO:80g Na:725mg</t>
  </si>
  <si>
    <t>Pork Linguica w/ Onions</t>
  </si>
  <si>
    <t>Creamy Cajun Chicken</t>
  </si>
  <si>
    <t>Caribbean Jerk Pork</t>
  </si>
  <si>
    <t>Beef Picadillo</t>
  </si>
  <si>
    <t>Dominican Style Roast Turkey</t>
  </si>
  <si>
    <t>Black Eyed Peas</t>
  </si>
  <si>
    <t>Corn w/ Peppers</t>
  </si>
  <si>
    <t>Cal:948 CHO:88g Na:996mg</t>
  </si>
  <si>
    <t>Cal:735 CHO:83g Na:1212mg</t>
  </si>
  <si>
    <t>Cal:703 CHO:82g Na:483mg</t>
  </si>
  <si>
    <t>Cal:740 CHO:84g Na:914mg</t>
  </si>
  <si>
    <t>Cal:752 CHO:98g Na:704mg</t>
  </si>
  <si>
    <t>Pescado con Coco</t>
  </si>
  <si>
    <t>Chicken Sofrito</t>
  </si>
  <si>
    <t>Salt Cod Fritters</t>
  </si>
  <si>
    <t>Jamaican Beef Patty</t>
  </si>
  <si>
    <t>Cachupa Rica</t>
  </si>
  <si>
    <t>Yellow Rice</t>
  </si>
  <si>
    <t>Stewed Beans</t>
  </si>
  <si>
    <t>Cal:780 CHO:97g Na:730mg</t>
  </si>
  <si>
    <t>Cal:701 CHO:83g Na:616mg</t>
  </si>
  <si>
    <t>Cal:890 CHO:130 Na:659mg</t>
  </si>
  <si>
    <t>Cal:765 CHO:115g Na:970mg</t>
  </si>
  <si>
    <t>Cal:745 CHO:83g Na:959mg</t>
  </si>
  <si>
    <t>Cal:660 CHO:70g Na:569mg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</si>
</sst>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name val="Verdana"/>
      <family val="2"/>
    </font>
    <font>
      <sz val="11"/>
      <name val="Calibri"/>
      <family val="2"/>
      <scheme val="minor"/>
    </font>
    <font>
      <b/>
      <sz val="20"/>
      <color indexed="8"/>
      <name val="Calibri"/>
      <family val="2"/>
      <scheme val="minor"/>
    </font>
    <font>
      <b/>
      <sz val="20"/>
      <color theme="0"/>
      <name val="Calibri Light"/>
      <family val="1"/>
      <scheme val="major"/>
    </font>
    <font>
      <b/>
      <sz val="36"/>
      <color theme="7" tint="-0.499984740745262"/>
      <name val="Gill Sans MT Condensed"/>
      <family val="2"/>
    </font>
    <font>
      <b/>
      <i/>
      <sz val="14"/>
      <color indexed="9"/>
      <name val="Calibri Light"/>
      <family val="2"/>
      <scheme val="major"/>
    </font>
    <font>
      <b/>
      <i/>
      <sz val="14"/>
      <color indexed="13"/>
      <name val="Calibri Light"/>
      <family val="2"/>
      <scheme val="major"/>
    </font>
    <font>
      <b/>
      <sz val="11"/>
      <color indexed="13"/>
      <name val="Calibri"/>
      <family val="2"/>
      <scheme val="minor"/>
    </font>
    <font>
      <sz val="16"/>
      <color indexed="8"/>
      <name val="Gill Sans Light"/>
    </font>
    <font>
      <sz val="11"/>
      <color indexed="8"/>
      <name val="Calibri"/>
      <family val="2"/>
      <scheme val="minor"/>
    </font>
    <font>
      <sz val="23"/>
      <color indexed="13"/>
      <name val="Gill Sans Light"/>
    </font>
    <font>
      <sz val="11"/>
      <color indexed="13"/>
      <name val="Calibri"/>
      <family val="2"/>
      <scheme val="minor"/>
    </font>
    <font>
      <b/>
      <sz val="12"/>
      <color theme="0"/>
      <name val="Calibri Light"/>
      <family val="1"/>
      <scheme val="major"/>
    </font>
    <font>
      <b/>
      <sz val="11"/>
      <color theme="0"/>
      <name val="Calibri"/>
      <family val="2"/>
      <scheme val="minor"/>
    </font>
    <font>
      <sz val="10"/>
      <name val="Helvetica"/>
      <family val="2"/>
    </font>
    <font>
      <b/>
      <sz val="11"/>
      <color theme="1"/>
      <name val="Calibri"/>
      <family val="2"/>
      <scheme val="minor"/>
    </font>
    <font>
      <b/>
      <u/>
      <sz val="11"/>
      <name val="Calibri"/>
      <family val="2"/>
      <scheme val="minor"/>
    </font>
    <font>
      <b/>
      <sz val="11"/>
      <name val="Calibri"/>
      <family val="2"/>
      <scheme val="minor"/>
    </font>
    <font>
      <sz val="11"/>
      <color rgb="FF000000"/>
      <name val="Calibri"/>
      <family val="2"/>
      <scheme val="minor"/>
    </font>
    <font>
      <b/>
      <i/>
      <sz val="11"/>
      <color rgb="FFFF0000"/>
      <name val="Calibri"/>
      <family val="2"/>
      <scheme val="minor"/>
    </font>
    <font>
      <sz val="11"/>
      <color rgb="FFFF0000"/>
      <name val="Calibri"/>
      <family val="2"/>
      <scheme val="minor"/>
    </font>
    <font>
      <sz val="11"/>
      <name val="Helvetica"/>
      <family val="2"/>
    </font>
    <font>
      <b/>
      <sz val="11"/>
      <color rgb="FFFF0000"/>
      <name val="Calibri"/>
      <family val="2"/>
      <scheme val="minor"/>
    </font>
    <font>
      <b/>
      <sz val="11"/>
      <name val="Helvetica"/>
      <family val="2"/>
    </font>
    <font>
      <sz val="8"/>
      <color theme="1" tint="0.34998626667073579"/>
      <name val="Calibri"/>
      <family val="2"/>
    </font>
    <font>
      <b/>
      <sz val="14"/>
      <color theme="1" tint="0.34998626667073579"/>
      <name val="Calibri"/>
      <family val="2"/>
    </font>
    <font>
      <b/>
      <sz val="12"/>
      <color indexed="8"/>
      <name val="Helvetica"/>
      <family val="2"/>
    </font>
    <font>
      <b/>
      <u/>
      <sz val="11"/>
      <color theme="1"/>
      <name val="Calibri"/>
      <family val="2"/>
      <scheme val="minor"/>
    </font>
    <font>
      <b/>
      <u/>
      <sz val="11"/>
      <color rgb="FFFF0000"/>
      <name val="Calibri"/>
      <family val="2"/>
      <scheme val="minor"/>
    </font>
    <font>
      <i/>
      <sz val="11"/>
      <color rgb="FFFF0000"/>
      <name val="Calibri"/>
      <family val="2"/>
      <scheme val="minor"/>
    </font>
  </fonts>
  <fills count="6">
    <fill>
      <patternFill patternType="none"/>
    </fill>
    <fill>
      <patternFill patternType="gray125"/>
    </fill>
    <fill>
      <patternFill patternType="solid">
        <fgColor rgb="FF6BA743"/>
        <bgColor indexed="64"/>
      </patternFill>
    </fill>
    <fill>
      <patternFill patternType="solid">
        <fgColor rgb="FF8D42C6"/>
        <bgColor indexed="64"/>
      </patternFill>
    </fill>
    <fill>
      <patternFill patternType="solid">
        <fgColor theme="6" tint="-0.24994659260841701"/>
        <bgColor indexed="64"/>
      </patternFill>
    </fill>
    <fill>
      <patternFill patternType="solid">
        <fgColor theme="0"/>
        <bgColor indexed="64"/>
      </patternFill>
    </fill>
  </fills>
  <borders count="26">
    <border>
      <left/>
      <right/>
      <top/>
      <bottom/>
      <diagonal/>
    </border>
    <border>
      <left/>
      <right/>
      <top/>
      <bottom style="medium">
        <color theme="0" tint="-0.499984740745262"/>
      </bottom>
      <diagonal/>
    </border>
    <border>
      <left style="medium">
        <color theme="0" tint="-0.49998474074526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0" tint="-0.499984740745262"/>
      </right>
      <top/>
      <bottom/>
      <diagonal/>
    </border>
    <border>
      <left style="medium">
        <color theme="1" tint="0.499984740745262"/>
      </left>
      <right/>
      <top/>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0"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rgb="FF808080"/>
      </left>
      <right style="medium">
        <color rgb="FF808080"/>
      </right>
      <top/>
      <bottom/>
      <diagonal/>
    </border>
    <border>
      <left/>
      <right style="medium">
        <color theme="0" tint="-0.499984740745262"/>
      </right>
      <top style="medium">
        <color theme="0" tint="-0.499984740745262"/>
      </top>
      <bottom style="medium">
        <color theme="1" tint="0.499984740745262"/>
      </bottom>
      <diagonal/>
    </border>
    <border>
      <left style="medium">
        <color rgb="FF808080"/>
      </left>
      <right/>
      <top style="medium">
        <color rgb="FF808080"/>
      </top>
      <bottom style="medium">
        <color rgb="FF808080"/>
      </bottom>
      <diagonal/>
    </border>
    <border>
      <left style="medium">
        <color theme="1" tint="0.499984740745262"/>
      </left>
      <right style="medium">
        <color theme="1" tint="0.499984740745262"/>
      </right>
      <top style="medium">
        <color theme="0"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top/>
      <bottom style="medium">
        <color theme="1" tint="0.499984740745262"/>
      </bottom>
      <diagonal/>
    </border>
  </borders>
  <cellStyleXfs count="2">
    <xf numFmtId="0" fontId="0" fillId="0" borderId="0"/>
    <xf numFmtId="0" fontId="2" fillId="0" borderId="0"/>
  </cellStyleXfs>
  <cellXfs count="129">
    <xf numFmtId="0" fontId="0" fillId="0" borderId="0" xfId="0"/>
    <xf numFmtId="0" fontId="2" fillId="0" borderId="0" xfId="1"/>
    <xf numFmtId="0" fontId="2" fillId="0" borderId="1" xfId="1" applyBorder="1"/>
    <xf numFmtId="0" fontId="3" fillId="0" borderId="0" xfId="1" applyFont="1" applyAlignment="1">
      <alignment horizontal="center"/>
    </xf>
    <xf numFmtId="49" fontId="4" fillId="0" borderId="2" xfId="1" applyNumberFormat="1" applyFont="1" applyBorder="1" applyAlignment="1">
      <alignment vertical="center" wrapText="1"/>
    </xf>
    <xf numFmtId="0" fontId="9" fillId="3" borderId="5" xfId="1" applyFont="1" applyFill="1" applyBorder="1" applyAlignment="1">
      <alignment horizontal="center" vertical="center" wrapText="1"/>
    </xf>
    <xf numFmtId="0" fontId="2" fillId="0" borderId="6" xfId="1" applyBorder="1"/>
    <xf numFmtId="49" fontId="4" fillId="0" borderId="0" xfId="1" applyNumberFormat="1" applyFont="1" applyAlignment="1">
      <alignment vertical="center" wrapText="1"/>
    </xf>
    <xf numFmtId="0" fontId="9" fillId="3" borderId="8" xfId="1" applyFont="1" applyFill="1" applyBorder="1" applyAlignment="1">
      <alignment horizontal="center" vertical="center" wrapText="1"/>
    </xf>
    <xf numFmtId="49" fontId="4" fillId="0" borderId="9" xfId="1" applyNumberFormat="1" applyFont="1" applyBorder="1" applyAlignment="1">
      <alignment vertical="center" wrapText="1"/>
    </xf>
    <xf numFmtId="0" fontId="9" fillId="3" borderId="12" xfId="1" applyFont="1" applyFill="1" applyBorder="1" applyAlignment="1">
      <alignment horizontal="center" vertical="center" wrapText="1"/>
    </xf>
    <xf numFmtId="49" fontId="10" fillId="0" borderId="0" xfId="1" applyNumberFormat="1" applyFont="1" applyAlignment="1">
      <alignment vertical="center" wrapText="1"/>
    </xf>
    <xf numFmtId="49" fontId="11" fillId="0" borderId="0" xfId="1" applyNumberFormat="1" applyFont="1" applyAlignment="1">
      <alignment horizontal="center" vertical="center" wrapText="1"/>
    </xf>
    <xf numFmtId="49" fontId="10" fillId="0" borderId="0" xfId="1" applyNumberFormat="1" applyFont="1" applyAlignment="1">
      <alignment horizontal="center" vertical="center" wrapText="1"/>
    </xf>
    <xf numFmtId="49" fontId="12" fillId="0" borderId="0" xfId="1" applyNumberFormat="1" applyFont="1" applyAlignment="1">
      <alignment horizontal="center" vertical="center" wrapText="1"/>
    </xf>
    <xf numFmtId="49"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2" fillId="0" borderId="0" xfId="1" applyProtection="1">
      <protection locked="0"/>
    </xf>
    <xf numFmtId="0" fontId="14" fillId="4" borderId="0" xfId="1" applyFont="1" applyFill="1" applyAlignment="1">
      <alignment horizontal="center" vertical="center"/>
    </xf>
    <xf numFmtId="0" fontId="15" fillId="0" borderId="0" xfId="1" applyFont="1" applyAlignment="1">
      <alignment horizontal="center" vertical="center"/>
    </xf>
    <xf numFmtId="0" fontId="15" fillId="4" borderId="0" xfId="1" applyFont="1" applyFill="1" applyAlignment="1">
      <alignment horizontal="center" vertical="center"/>
    </xf>
    <xf numFmtId="0" fontId="16" fillId="0" borderId="0" xfId="1" applyFont="1" applyAlignment="1">
      <alignment horizontal="center"/>
    </xf>
    <xf numFmtId="0" fontId="16" fillId="0" borderId="0" xfId="1" applyFont="1" applyAlignment="1">
      <alignment horizontal="left"/>
    </xf>
    <xf numFmtId="0" fontId="17" fillId="0" borderId="0" xfId="0" applyFont="1" applyAlignment="1" applyProtection="1">
      <alignment horizontal="left" wrapText="1"/>
      <protection locked="0"/>
    </xf>
    <xf numFmtId="0" fontId="17" fillId="0" borderId="13" xfId="1" applyFont="1" applyBorder="1" applyAlignment="1">
      <alignment horizontal="left"/>
    </xf>
    <xf numFmtId="0" fontId="18" fillId="0" borderId="13" xfId="1" applyFont="1" applyBorder="1" applyAlignment="1">
      <alignment horizontal="center"/>
    </xf>
    <xf numFmtId="0" fontId="19" fillId="0" borderId="13" xfId="1" applyFont="1" applyBorder="1" applyAlignment="1">
      <alignment horizontal="left"/>
    </xf>
    <xf numFmtId="0" fontId="18" fillId="0" borderId="4" xfId="1" applyFont="1" applyBorder="1" applyAlignment="1">
      <alignment horizontal="center"/>
    </xf>
    <xf numFmtId="0" fontId="0" fillId="0" borderId="0" xfId="0" applyAlignment="1" applyProtection="1">
      <alignment wrapText="1"/>
      <protection locked="0"/>
    </xf>
    <xf numFmtId="17" fontId="0" fillId="0" borderId="14" xfId="1" applyNumberFormat="1" applyFont="1" applyBorder="1" applyAlignment="1">
      <alignment horizontal="center"/>
    </xf>
    <xf numFmtId="0" fontId="3" fillId="0" borderId="8" xfId="1" applyFont="1" applyBorder="1" applyAlignment="1">
      <alignment horizontal="center"/>
    </xf>
    <xf numFmtId="17" fontId="3" fillId="0" borderId="14" xfId="1" applyNumberFormat="1" applyFont="1" applyBorder="1" applyAlignment="1">
      <alignment horizontal="center"/>
    </xf>
    <xf numFmtId="0" fontId="0" fillId="0" borderId="0" xfId="1" applyFont="1" applyAlignment="1">
      <alignment horizontal="center"/>
    </xf>
    <xf numFmtId="17" fontId="1" fillId="0" borderId="14" xfId="1" applyNumberFormat="1" applyFont="1" applyBorder="1" applyAlignment="1">
      <alignment horizontal="center"/>
    </xf>
    <xf numFmtId="0" fontId="3" fillId="0" borderId="14" xfId="1" applyFont="1" applyBorder="1" applyAlignment="1">
      <alignment horizontal="center"/>
    </xf>
    <xf numFmtId="17" fontId="20" fillId="0" borderId="14" xfId="1" applyNumberFormat="1" applyFont="1" applyBorder="1" applyAlignment="1">
      <alignment horizontal="center"/>
    </xf>
    <xf numFmtId="0" fontId="0" fillId="0" borderId="7" xfId="1" applyFont="1" applyBorder="1" applyAlignment="1">
      <alignment horizontal="center"/>
    </xf>
    <xf numFmtId="0" fontId="0" fillId="0" borderId="14" xfId="1" applyFont="1" applyBorder="1" applyAlignment="1">
      <alignment horizontal="center"/>
    </xf>
    <xf numFmtId="17" fontId="21" fillId="0" borderId="15" xfId="1" applyNumberFormat="1" applyFont="1" applyBorder="1" applyAlignment="1">
      <alignment horizontal="center"/>
    </xf>
    <xf numFmtId="0" fontId="3" fillId="0" borderId="12" xfId="1" applyFont="1" applyBorder="1" applyAlignment="1">
      <alignment horizontal="center"/>
    </xf>
    <xf numFmtId="0" fontId="21" fillId="0" borderId="15" xfId="1" applyFont="1" applyBorder="1" applyAlignment="1">
      <alignment horizontal="center"/>
    </xf>
    <xf numFmtId="0" fontId="22" fillId="0" borderId="0" xfId="1" applyFont="1" applyAlignment="1">
      <alignment horizontal="center"/>
    </xf>
    <xf numFmtId="0" fontId="0" fillId="5" borderId="0" xfId="0" applyFill="1" applyAlignment="1" applyProtection="1">
      <alignment wrapText="1"/>
      <protection locked="0"/>
    </xf>
    <xf numFmtId="49" fontId="19" fillId="0" borderId="16" xfId="1" applyNumberFormat="1" applyFont="1" applyBorder="1" applyAlignment="1" applyProtection="1">
      <alignment horizontal="center"/>
      <protection locked="0"/>
    </xf>
    <xf numFmtId="0" fontId="3" fillId="0" borderId="17" xfId="1" applyFont="1" applyBorder="1" applyAlignment="1" applyProtection="1">
      <alignment horizontal="center"/>
      <protection locked="0"/>
    </xf>
    <xf numFmtId="0" fontId="3" fillId="0" borderId="16" xfId="1" applyFont="1" applyBorder="1" applyAlignment="1" applyProtection="1">
      <alignment horizontal="center"/>
      <protection locked="0"/>
    </xf>
    <xf numFmtId="49" fontId="17" fillId="0" borderId="18" xfId="1" applyNumberFormat="1" applyFont="1" applyBorder="1" applyAlignment="1" applyProtection="1">
      <alignment horizontal="center"/>
      <protection locked="0"/>
    </xf>
    <xf numFmtId="0" fontId="23" fillId="0" borderId="0" xfId="1" applyFont="1" applyAlignment="1">
      <alignment horizontal="left"/>
    </xf>
    <xf numFmtId="0" fontId="23" fillId="0" borderId="0" xfId="1" applyFont="1" applyAlignment="1">
      <alignment horizontal="center"/>
    </xf>
    <xf numFmtId="0" fontId="3" fillId="0" borderId="4" xfId="1" applyFont="1" applyBorder="1" applyAlignment="1">
      <alignment horizontal="center"/>
    </xf>
    <xf numFmtId="17" fontId="17" fillId="0" borderId="14" xfId="1" applyNumberFormat="1" applyFont="1" applyBorder="1" applyAlignment="1">
      <alignment horizontal="center"/>
    </xf>
    <xf numFmtId="0" fontId="3" fillId="0" borderId="14" xfId="0" applyFont="1" applyBorder="1" applyAlignment="1">
      <alignment horizontal="center"/>
    </xf>
    <xf numFmtId="17" fontId="24" fillId="0" borderId="14" xfId="1" applyNumberFormat="1" applyFont="1" applyBorder="1" applyAlignment="1">
      <alignment horizontal="center"/>
    </xf>
    <xf numFmtId="0" fontId="3" fillId="0" borderId="7" xfId="1" applyFont="1" applyBorder="1" applyAlignment="1">
      <alignment horizontal="center"/>
    </xf>
    <xf numFmtId="17" fontId="21" fillId="0" borderId="14" xfId="1" applyNumberFormat="1" applyFont="1" applyBorder="1" applyAlignment="1">
      <alignment horizontal="center"/>
    </xf>
    <xf numFmtId="0" fontId="21" fillId="0" borderId="0" xfId="1" applyFont="1" applyAlignment="1" applyProtection="1">
      <alignment horizontal="center"/>
      <protection locked="0"/>
    </xf>
    <xf numFmtId="0" fontId="22" fillId="0" borderId="0" xfId="1" applyFont="1" applyAlignment="1" applyProtection="1">
      <alignment horizontal="center"/>
      <protection locked="0"/>
    </xf>
    <xf numFmtId="0" fontId="3" fillId="0" borderId="15" xfId="1" applyFont="1" applyBorder="1" applyAlignment="1">
      <alignment horizontal="center"/>
    </xf>
    <xf numFmtId="49" fontId="19" fillId="0" borderId="18" xfId="1" applyNumberFormat="1" applyFont="1" applyBorder="1" applyAlignment="1" applyProtection="1">
      <alignment horizontal="center"/>
      <protection locked="0"/>
    </xf>
    <xf numFmtId="0" fontId="3" fillId="0" borderId="15" xfId="1" applyFont="1" applyBorder="1" applyAlignment="1" applyProtection="1">
      <alignment horizontal="center"/>
      <protection locked="0"/>
    </xf>
    <xf numFmtId="0" fontId="25" fillId="0" borderId="0" xfId="1" applyFont="1" applyAlignment="1">
      <alignment horizontal="right"/>
    </xf>
    <xf numFmtId="0" fontId="19" fillId="0" borderId="0" xfId="1" applyFont="1" applyAlignment="1">
      <alignment horizontal="center"/>
    </xf>
    <xf numFmtId="0" fontId="19" fillId="0" borderId="3" xfId="1" applyFont="1" applyBorder="1" applyAlignment="1">
      <alignment horizontal="left"/>
    </xf>
    <xf numFmtId="0" fontId="19" fillId="0" borderId="5" xfId="1" applyFont="1" applyBorder="1" applyAlignment="1">
      <alignment horizontal="left"/>
    </xf>
    <xf numFmtId="0" fontId="25" fillId="0" borderId="4" xfId="1" applyFont="1" applyBorder="1" applyAlignment="1">
      <alignment horizontal="right"/>
    </xf>
    <xf numFmtId="17" fontId="0" fillId="0" borderId="0" xfId="1" applyNumberFormat="1" applyFont="1" applyAlignment="1">
      <alignment horizontal="center"/>
    </xf>
    <xf numFmtId="17" fontId="20" fillId="0" borderId="0" xfId="1" applyNumberFormat="1" applyFont="1" applyAlignment="1">
      <alignment horizontal="center"/>
    </xf>
    <xf numFmtId="17" fontId="3" fillId="0" borderId="0" xfId="1" applyNumberFormat="1" applyFont="1" applyAlignment="1">
      <alignment horizontal="center"/>
    </xf>
    <xf numFmtId="0" fontId="21" fillId="0" borderId="0" xfId="1" applyFont="1" applyAlignment="1">
      <alignment horizontal="center"/>
    </xf>
    <xf numFmtId="0" fontId="20" fillId="0" borderId="0" xfId="0" applyFont="1" applyAlignment="1">
      <alignment horizontal="center"/>
    </xf>
    <xf numFmtId="0" fontId="3" fillId="0" borderId="0" xfId="0" applyFont="1" applyAlignment="1">
      <alignment horizontal="center"/>
    </xf>
    <xf numFmtId="17" fontId="24" fillId="0" borderId="0" xfId="1" applyNumberFormat="1" applyFont="1" applyAlignment="1">
      <alignment horizontal="center"/>
    </xf>
    <xf numFmtId="49" fontId="19" fillId="0" borderId="0" xfId="1" applyNumberFormat="1" applyFont="1" applyAlignment="1" applyProtection="1">
      <alignment horizontal="center"/>
      <protection locked="0"/>
    </xf>
    <xf numFmtId="0" fontId="3" fillId="0" borderId="0" xfId="1" applyFont="1" applyAlignment="1" applyProtection="1">
      <alignment horizontal="center"/>
      <protection locked="0"/>
    </xf>
    <xf numFmtId="0" fontId="0" fillId="0" borderId="0" xfId="0" applyAlignment="1">
      <alignment horizontal="center"/>
    </xf>
    <xf numFmtId="0" fontId="18" fillId="0" borderId="3" xfId="1" applyFont="1" applyBorder="1" applyAlignment="1">
      <alignment horizontal="center"/>
    </xf>
    <xf numFmtId="17" fontId="0" fillId="0" borderId="7" xfId="1" applyNumberFormat="1" applyFont="1" applyBorder="1" applyAlignment="1">
      <alignment horizontal="center"/>
    </xf>
    <xf numFmtId="0" fontId="3" fillId="0" borderId="19" xfId="0" applyFont="1" applyBorder="1" applyAlignment="1">
      <alignment horizontal="center"/>
    </xf>
    <xf numFmtId="0" fontId="0" fillId="0" borderId="8" xfId="1" applyFont="1" applyBorder="1" applyAlignment="1">
      <alignment horizontal="center"/>
    </xf>
    <xf numFmtId="17" fontId="3" fillId="0" borderId="7" xfId="1" applyNumberFormat="1" applyFont="1" applyBorder="1" applyAlignment="1">
      <alignment horizontal="center"/>
    </xf>
    <xf numFmtId="0" fontId="22" fillId="0" borderId="15" xfId="1" applyFont="1" applyBorder="1" applyAlignment="1" applyProtection="1">
      <alignment horizontal="center"/>
      <protection locked="0"/>
    </xf>
    <xf numFmtId="17" fontId="24" fillId="0" borderId="10" xfId="1" applyNumberFormat="1" applyFont="1" applyBorder="1" applyAlignment="1">
      <alignment horizontal="center"/>
    </xf>
    <xf numFmtId="0" fontId="24" fillId="0" borderId="15" xfId="1" applyFont="1" applyBorder="1" applyAlignment="1">
      <alignment horizontal="center"/>
    </xf>
    <xf numFmtId="17" fontId="29" fillId="0" borderId="7" xfId="1" applyNumberFormat="1" applyFont="1" applyBorder="1" applyAlignment="1">
      <alignment horizontal="center"/>
    </xf>
    <xf numFmtId="17" fontId="20" fillId="0" borderId="7" xfId="1" applyNumberFormat="1" applyFont="1" applyBorder="1" applyAlignment="1">
      <alignment horizontal="center"/>
    </xf>
    <xf numFmtId="0" fontId="24" fillId="0" borderId="7" xfId="0" applyFont="1" applyBorder="1" applyAlignment="1">
      <alignment horizontal="center"/>
    </xf>
    <xf numFmtId="0" fontId="3" fillId="0" borderId="20" xfId="1" applyFont="1" applyBorder="1" applyAlignment="1" applyProtection="1">
      <alignment horizontal="center"/>
      <protection locked="0"/>
    </xf>
    <xf numFmtId="49" fontId="17" fillId="0" borderId="0" xfId="1" applyNumberFormat="1" applyFont="1" applyAlignment="1" applyProtection="1">
      <alignment horizontal="center"/>
      <protection locked="0"/>
    </xf>
    <xf numFmtId="17" fontId="19" fillId="0" borderId="7" xfId="1" applyNumberFormat="1" applyFont="1" applyBorder="1" applyAlignment="1">
      <alignment horizontal="center"/>
    </xf>
    <xf numFmtId="0" fontId="3" fillId="0" borderId="14" xfId="1" applyFont="1" applyBorder="1" applyAlignment="1" applyProtection="1">
      <alignment horizontal="center"/>
      <protection locked="0"/>
    </xf>
    <xf numFmtId="0" fontId="21" fillId="0" borderId="14" xfId="0" applyFont="1" applyBorder="1" applyAlignment="1">
      <alignment horizontal="center"/>
    </xf>
    <xf numFmtId="0" fontId="21" fillId="0" borderId="14" xfId="1" applyFont="1" applyBorder="1" applyAlignment="1">
      <alignment horizontal="center"/>
    </xf>
    <xf numFmtId="0" fontId="21" fillId="0" borderId="10" xfId="1" applyFont="1" applyBorder="1" applyAlignment="1">
      <alignment horizontal="center"/>
    </xf>
    <xf numFmtId="49" fontId="21" fillId="0" borderId="15" xfId="1" applyNumberFormat="1" applyFont="1" applyBorder="1" applyAlignment="1" applyProtection="1">
      <alignment horizontal="center"/>
      <protection locked="0"/>
    </xf>
    <xf numFmtId="17" fontId="21" fillId="0" borderId="10" xfId="1" applyNumberFormat="1" applyFont="1" applyBorder="1" applyAlignment="1">
      <alignment horizontal="center"/>
    </xf>
    <xf numFmtId="0" fontId="19" fillId="0" borderId="21" xfId="0" applyFont="1" applyBorder="1" applyAlignment="1">
      <alignment horizontal="center"/>
    </xf>
    <xf numFmtId="49" fontId="17" fillId="0" borderId="16" xfId="1" applyNumberFormat="1" applyFont="1" applyBorder="1" applyAlignment="1" applyProtection="1">
      <alignment horizontal="center"/>
      <protection locked="0"/>
    </xf>
    <xf numFmtId="0" fontId="3" fillId="0" borderId="22" xfId="1" applyFont="1" applyBorder="1" applyAlignment="1" applyProtection="1">
      <alignment horizontal="center"/>
      <protection locked="0"/>
    </xf>
    <xf numFmtId="17" fontId="1" fillId="0" borderId="0" xfId="1" applyNumberFormat="1" applyFont="1" applyAlignment="1">
      <alignment horizontal="center"/>
    </xf>
    <xf numFmtId="17" fontId="21" fillId="0" borderId="0" xfId="1" applyNumberFormat="1" applyFont="1" applyAlignment="1">
      <alignment horizontal="center"/>
    </xf>
    <xf numFmtId="0" fontId="21" fillId="0" borderId="11" xfId="1" applyFont="1" applyBorder="1" applyAlignment="1" applyProtection="1">
      <alignment horizontal="center"/>
      <protection locked="0"/>
    </xf>
    <xf numFmtId="49" fontId="21" fillId="0" borderId="0" xfId="1" applyNumberFormat="1" applyFont="1" applyAlignment="1" applyProtection="1">
      <alignment horizontal="center"/>
      <protection locked="0"/>
    </xf>
    <xf numFmtId="0" fontId="21" fillId="0" borderId="1" xfId="1" applyFont="1" applyBorder="1" applyAlignment="1">
      <alignment horizontal="center"/>
    </xf>
    <xf numFmtId="17" fontId="30" fillId="0" borderId="14" xfId="1" applyNumberFormat="1" applyFont="1" applyBorder="1" applyAlignment="1">
      <alignment horizontal="center"/>
    </xf>
    <xf numFmtId="0" fontId="20" fillId="0" borderId="19" xfId="0" applyFont="1" applyBorder="1" applyAlignment="1">
      <alignment horizontal="center"/>
    </xf>
    <xf numFmtId="17" fontId="24" fillId="0" borderId="15" xfId="1" applyNumberFormat="1" applyFont="1" applyBorder="1" applyAlignment="1">
      <alignment horizontal="center"/>
    </xf>
    <xf numFmtId="0" fontId="3" fillId="0" borderId="23" xfId="1" applyFont="1" applyBorder="1" applyAlignment="1" applyProtection="1">
      <alignment horizontal="center"/>
      <protection locked="0"/>
    </xf>
    <xf numFmtId="17" fontId="1" fillId="0" borderId="7" xfId="1" applyNumberFormat="1" applyFont="1" applyBorder="1" applyAlignment="1">
      <alignment horizontal="center"/>
    </xf>
    <xf numFmtId="17" fontId="3" fillId="0" borderId="14" xfId="1" applyNumberFormat="1" applyFont="1" applyBorder="1" applyAlignment="1">
      <alignment horizontal="center" wrapText="1"/>
    </xf>
    <xf numFmtId="49" fontId="19" fillId="0" borderId="10" xfId="1" applyNumberFormat="1" applyFont="1" applyBorder="1" applyAlignment="1" applyProtection="1">
      <alignment horizontal="center"/>
      <protection locked="0"/>
    </xf>
    <xf numFmtId="17" fontId="18" fillId="0" borderId="14" xfId="1" applyNumberFormat="1" applyFont="1" applyBorder="1" applyAlignment="1">
      <alignment horizontal="center"/>
    </xf>
    <xf numFmtId="0" fontId="3" fillId="0" borderId="24" xfId="1" applyFont="1" applyBorder="1" applyAlignment="1" applyProtection="1">
      <alignment horizontal="center"/>
      <protection locked="0"/>
    </xf>
    <xf numFmtId="0" fontId="24" fillId="0" borderId="14" xfId="1" applyFont="1" applyBorder="1" applyAlignment="1">
      <alignment horizontal="center"/>
    </xf>
    <xf numFmtId="0" fontId="31" fillId="0" borderId="0" xfId="1" applyFont="1" applyAlignment="1">
      <alignment horizontal="center"/>
    </xf>
    <xf numFmtId="49" fontId="21" fillId="0" borderId="10" xfId="1" applyNumberFormat="1" applyFont="1" applyBorder="1" applyAlignment="1" applyProtection="1">
      <alignment horizontal="center"/>
      <protection locked="0"/>
    </xf>
    <xf numFmtId="0" fontId="3" fillId="0" borderId="25" xfId="1" applyFont="1" applyBorder="1" applyAlignment="1" applyProtection="1">
      <alignment horizontal="center"/>
      <protection locked="0"/>
    </xf>
    <xf numFmtId="49" fontId="5" fillId="2" borderId="3"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7" fillId="3" borderId="4" xfId="1"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wrapText="1"/>
    </xf>
    <xf numFmtId="49" fontId="8" fillId="3" borderId="0" xfId="1" applyNumberFormat="1" applyFont="1" applyFill="1" applyAlignment="1">
      <alignment horizontal="center" vertical="center" wrapText="1"/>
    </xf>
    <xf numFmtId="49" fontId="8" fillId="3" borderId="11" xfId="1"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1" applyFont="1" applyAlignment="1">
      <alignment horizontal="center" vertical="center"/>
    </xf>
  </cellXfs>
  <cellStyles count="2">
    <cellStyle name="Normal" xfId="0" builtinId="0"/>
    <cellStyle name="Normal 2" xfId="1" xr:uid="{393D3378-B91C-3648-BC5E-0C6BE81A07C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95250</xdr:colOff>
      <xdr:row>44</xdr:row>
      <xdr:rowOff>123825</xdr:rowOff>
    </xdr:to>
    <xdr:sp macro="" textlink="">
      <xdr:nvSpPr>
        <xdr:cNvPr id="2" name="AutoShape 1">
          <a:extLst>
            <a:ext uri="{FF2B5EF4-FFF2-40B4-BE49-F238E27FC236}">
              <a16:creationId xmlns:a16="http://schemas.microsoft.com/office/drawing/2014/main" id="{8E0E935F-5C97-0844-A8CA-CCC74D1E7D23}"/>
            </a:ext>
          </a:extLst>
        </xdr:cNvPr>
        <xdr:cNvSpPr>
          <a:spLocks noChangeArrowheads="1"/>
        </xdr:cNvSpPr>
      </xdr:nvSpPr>
      <xdr:spPr bwMode="auto">
        <a:xfrm>
          <a:off x="0" y="0"/>
          <a:ext cx="10483850" cy="9547225"/>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1</xdr:col>
      <xdr:colOff>457200</xdr:colOff>
      <xdr:row>1</xdr:row>
      <xdr:rowOff>135292</xdr:rowOff>
    </xdr:from>
    <xdr:ext cx="2247900" cy="1388708"/>
    <xdr:pic>
      <xdr:nvPicPr>
        <xdr:cNvPr id="3" name="Picture 3" descr="P:\DEPARTMENTS\Marketing &amp; Sales\CFF logos\2013 New Logos\cff_logo.gif">
          <a:extLst>
            <a:ext uri="{FF2B5EF4-FFF2-40B4-BE49-F238E27FC236}">
              <a16:creationId xmlns:a16="http://schemas.microsoft.com/office/drawing/2014/main" id="{9C622E22-2433-574E-A5B8-F6A59F49B5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257" t="10822" r="10896" b="24248"/>
        <a:stretch>
          <a:fillRect/>
        </a:stretch>
      </xdr:blipFill>
      <xdr:spPr bwMode="auto">
        <a:xfrm>
          <a:off x="622300" y="338492"/>
          <a:ext cx="2247900" cy="1388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freshfoods-my.sharepoint.com/personal/kparsons_cityfresh_com/Documents/Audits/COAH%202022/USDA%20Worksheet%20COAH_11.7%20Week%20L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getable Subgroups"/>
      <sheetName val="dropdowns"/>
      <sheetName val="All Meals"/>
      <sheetName val="Menu Worksheet Instructions"/>
      <sheetName val="SFA Note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6586-FD94-154F-B9A9-3A67695D8314}">
  <sheetPr>
    <pageSetUpPr fitToPage="1"/>
  </sheetPr>
  <dimension ref="A1:Q76"/>
  <sheetViews>
    <sheetView tabSelected="1" topLeftCell="A5" workbookViewId="0">
      <selection activeCell="D32" sqref="D32"/>
    </sheetView>
  </sheetViews>
  <sheetFormatPr defaultColWidth="8.85546875" defaultRowHeight="15"/>
  <cols>
    <col min="1" max="1" width="2.140625" customWidth="1"/>
    <col min="2" max="2" width="40.42578125" customWidth="1"/>
    <col min="3" max="3" width="6.140625" customWidth="1"/>
    <col min="4" max="4" width="40.42578125" customWidth="1"/>
    <col min="5" max="5" width="6.42578125" customWidth="1"/>
    <col min="6" max="6" width="40.42578125" customWidth="1"/>
    <col min="7" max="7" width="6.140625" customWidth="1"/>
    <col min="8" max="8" width="40.42578125" customWidth="1"/>
    <col min="9" max="9" width="6.140625" customWidth="1"/>
    <col min="10" max="10" width="40.42578125" customWidth="1"/>
    <col min="11" max="11" width="6.42578125" customWidth="1"/>
    <col min="12" max="12" width="14.42578125" customWidth="1"/>
    <col min="13" max="13" width="8.85546875" style="74"/>
  </cols>
  <sheetData>
    <row r="1" spans="1:11" ht="15.75" thickBot="1">
      <c r="A1" s="1"/>
      <c r="B1" s="2"/>
      <c r="C1" s="3"/>
      <c r="D1" s="1"/>
      <c r="E1" s="3"/>
      <c r="F1" s="1"/>
      <c r="G1" s="3"/>
      <c r="H1" s="1"/>
      <c r="I1" s="3"/>
      <c r="J1" s="1"/>
      <c r="K1" s="3"/>
    </row>
    <row r="2" spans="1:11" ht="26.25" customHeight="1">
      <c r="A2" s="1"/>
      <c r="B2" s="4"/>
      <c r="C2" s="116" t="s">
        <v>46</v>
      </c>
      <c r="D2" s="117"/>
      <c r="E2" s="117"/>
      <c r="F2" s="117"/>
      <c r="G2" s="117"/>
      <c r="H2" s="122" t="s">
        <v>11</v>
      </c>
      <c r="I2" s="123"/>
      <c r="J2" s="123"/>
      <c r="K2" s="5"/>
    </row>
    <row r="3" spans="1:11" ht="26.25">
      <c r="A3" s="6"/>
      <c r="B3" s="7"/>
      <c r="C3" s="118"/>
      <c r="D3" s="119"/>
      <c r="E3" s="119"/>
      <c r="F3" s="119"/>
      <c r="G3" s="119"/>
      <c r="H3" s="124"/>
      <c r="I3" s="124"/>
      <c r="J3" s="124"/>
      <c r="K3" s="8"/>
    </row>
    <row r="4" spans="1:11" ht="26.25">
      <c r="A4" s="1"/>
      <c r="B4" s="4"/>
      <c r="C4" s="118"/>
      <c r="D4" s="119"/>
      <c r="E4" s="119"/>
      <c r="F4" s="119"/>
      <c r="G4" s="119"/>
      <c r="H4" s="124"/>
      <c r="I4" s="124"/>
      <c r="J4" s="124"/>
      <c r="K4" s="8"/>
    </row>
    <row r="5" spans="1:11" ht="26.25">
      <c r="A5" s="1"/>
      <c r="B5" s="4"/>
      <c r="C5" s="118"/>
      <c r="D5" s="119"/>
      <c r="E5" s="119"/>
      <c r="F5" s="119"/>
      <c r="G5" s="119"/>
      <c r="H5" s="124"/>
      <c r="I5" s="124"/>
      <c r="J5" s="124"/>
      <c r="K5" s="8"/>
    </row>
    <row r="6" spans="1:11" ht="27" thickBot="1">
      <c r="A6" s="1"/>
      <c r="B6" s="9"/>
      <c r="C6" s="120"/>
      <c r="D6" s="121"/>
      <c r="E6" s="121"/>
      <c r="F6" s="121"/>
      <c r="G6" s="121"/>
      <c r="H6" s="125"/>
      <c r="I6" s="125"/>
      <c r="J6" s="125"/>
      <c r="K6" s="10"/>
    </row>
    <row r="7" spans="1:11" ht="29.25">
      <c r="A7" s="1"/>
      <c r="B7" s="11"/>
      <c r="C7" s="12"/>
      <c r="D7" s="13"/>
      <c r="E7" s="12"/>
      <c r="F7" s="13"/>
      <c r="G7" s="12"/>
      <c r="H7" s="14"/>
      <c r="I7" s="15"/>
      <c r="J7" s="14"/>
      <c r="K7" s="16"/>
    </row>
    <row r="8" spans="1:11" ht="15.75">
      <c r="A8" s="17"/>
      <c r="B8" s="18" t="s">
        <v>0</v>
      </c>
      <c r="C8" s="19"/>
      <c r="D8" s="18" t="s">
        <v>1</v>
      </c>
      <c r="E8" s="19"/>
      <c r="F8" s="18" t="s">
        <v>2</v>
      </c>
      <c r="G8" s="19"/>
      <c r="H8" s="18" t="s">
        <v>3</v>
      </c>
      <c r="I8" s="19"/>
      <c r="J8" s="18" t="s">
        <v>4</v>
      </c>
      <c r="K8" s="20"/>
    </row>
    <row r="9" spans="1:11" ht="15.75" thickBot="1">
      <c r="A9" s="17"/>
      <c r="B9" s="21"/>
      <c r="C9" s="3"/>
      <c r="D9" s="21"/>
      <c r="E9" s="3"/>
      <c r="F9" s="22"/>
      <c r="G9" s="3"/>
      <c r="H9" s="21"/>
      <c r="I9" s="3"/>
      <c r="J9" s="21"/>
      <c r="K9" s="3"/>
    </row>
    <row r="10" spans="1:11">
      <c r="A10" s="23"/>
      <c r="B10" s="24"/>
      <c r="C10" s="27"/>
      <c r="D10" s="26"/>
      <c r="E10" s="27"/>
      <c r="F10" s="26"/>
      <c r="G10" s="75"/>
      <c r="H10" s="26"/>
      <c r="I10" s="27"/>
      <c r="J10" s="24">
        <v>1</v>
      </c>
      <c r="K10" s="25" t="s">
        <v>5</v>
      </c>
    </row>
    <row r="11" spans="1:11">
      <c r="A11" s="28"/>
      <c r="B11" s="52"/>
      <c r="C11" s="30"/>
      <c r="D11" s="110"/>
      <c r="E11" s="30"/>
      <c r="F11" s="29"/>
      <c r="G11" s="34"/>
      <c r="H11" s="110"/>
      <c r="I11" s="34"/>
      <c r="J11" s="77" t="s">
        <v>47</v>
      </c>
      <c r="K11" s="104">
        <v>630</v>
      </c>
    </row>
    <row r="12" spans="1:11">
      <c r="A12" s="28"/>
      <c r="B12" s="29"/>
      <c r="C12" s="30"/>
      <c r="D12" s="29"/>
      <c r="E12" s="30"/>
      <c r="F12" s="29"/>
      <c r="G12" s="34"/>
      <c r="H12" s="31"/>
      <c r="I12" s="34"/>
      <c r="J12" s="77" t="s">
        <v>48</v>
      </c>
      <c r="K12" s="104">
        <v>3</v>
      </c>
    </row>
    <row r="13" spans="1:11">
      <c r="A13" s="28"/>
      <c r="B13" s="31"/>
      <c r="C13" s="78"/>
      <c r="D13" s="29"/>
      <c r="E13" s="30"/>
      <c r="F13" s="35"/>
      <c r="G13" s="34"/>
      <c r="H13" s="31"/>
      <c r="I13" s="37"/>
      <c r="J13" s="76" t="s">
        <v>26</v>
      </c>
      <c r="K13" s="34">
        <v>30</v>
      </c>
    </row>
    <row r="14" spans="1:11">
      <c r="A14" s="28"/>
      <c r="B14" s="29"/>
      <c r="C14" s="78"/>
      <c r="D14" s="76"/>
      <c r="E14" s="37"/>
      <c r="F14" s="31"/>
      <c r="G14" s="37"/>
      <c r="H14" s="31"/>
      <c r="I14" s="37"/>
      <c r="J14" s="76" t="s">
        <v>13</v>
      </c>
      <c r="K14" s="34">
        <v>180</v>
      </c>
    </row>
    <row r="15" spans="1:11">
      <c r="A15" s="28"/>
      <c r="B15" s="35"/>
      <c r="C15" s="34"/>
      <c r="D15" s="76"/>
      <c r="E15" s="37"/>
      <c r="F15" s="31"/>
      <c r="G15" s="37"/>
      <c r="H15" s="31"/>
      <c r="I15" s="37"/>
      <c r="J15" s="79" t="s">
        <v>14</v>
      </c>
      <c r="K15" s="34">
        <v>0</v>
      </c>
    </row>
    <row r="16" spans="1:11">
      <c r="A16" s="28"/>
      <c r="B16" s="29"/>
      <c r="C16" s="37"/>
      <c r="D16" s="35"/>
      <c r="E16" s="37"/>
      <c r="F16" s="29"/>
      <c r="G16" s="37"/>
      <c r="H16" s="31"/>
      <c r="I16" s="37"/>
      <c r="J16" s="79" t="s">
        <v>7</v>
      </c>
      <c r="K16" s="34">
        <v>30</v>
      </c>
    </row>
    <row r="17" spans="1:15">
      <c r="A17" s="28"/>
      <c r="B17" s="31"/>
      <c r="C17" s="30"/>
      <c r="D17" s="31"/>
      <c r="E17" s="30"/>
      <c r="F17" s="31"/>
      <c r="G17" s="30"/>
      <c r="H17" s="29"/>
      <c r="I17" s="37"/>
      <c r="J17" s="79"/>
      <c r="K17" s="34"/>
    </row>
    <row r="18" spans="1:15" ht="15.75" thickBot="1">
      <c r="A18" s="28"/>
      <c r="B18" s="105"/>
      <c r="C18" s="39"/>
      <c r="D18" s="105"/>
      <c r="E18" s="39"/>
      <c r="F18" s="38"/>
      <c r="G18" s="102"/>
      <c r="H18" s="29"/>
      <c r="I18" s="37"/>
      <c r="J18" s="81"/>
      <c r="K18" s="82"/>
    </row>
    <row r="19" spans="1:15" ht="15.75" thickBot="1">
      <c r="A19" s="42"/>
      <c r="B19" s="43"/>
      <c r="C19" s="44"/>
      <c r="D19" s="43"/>
      <c r="E19" s="44"/>
      <c r="F19" s="43"/>
      <c r="G19" s="111"/>
      <c r="H19" s="43"/>
      <c r="I19" s="45"/>
      <c r="J19" s="58" t="s">
        <v>49</v>
      </c>
      <c r="K19" s="59">
        <f>SUM(K11:K18)+125</f>
        <v>998</v>
      </c>
    </row>
    <row r="20" spans="1:15" ht="15.75" thickBot="1">
      <c r="A20" s="28"/>
      <c r="B20" s="47"/>
      <c r="C20" s="3"/>
      <c r="D20" s="48"/>
      <c r="E20" s="3"/>
      <c r="F20" s="47"/>
      <c r="G20" s="3"/>
      <c r="H20" s="48"/>
      <c r="I20" s="3"/>
      <c r="J20" s="48"/>
      <c r="K20" s="49"/>
    </row>
    <row r="21" spans="1:15">
      <c r="A21" s="23"/>
      <c r="B21" s="26">
        <v>4</v>
      </c>
      <c r="C21" s="27"/>
      <c r="D21" s="62">
        <v>5</v>
      </c>
      <c r="E21" s="25" t="s">
        <v>5</v>
      </c>
      <c r="F21" s="63">
        <f>D21+1</f>
        <v>6</v>
      </c>
      <c r="G21" s="27" t="s">
        <v>5</v>
      </c>
      <c r="H21" s="24">
        <f>F21+1</f>
        <v>7</v>
      </c>
      <c r="I21" s="27" t="s">
        <v>5</v>
      </c>
      <c r="J21" s="62">
        <f>H21+1</f>
        <v>8</v>
      </c>
      <c r="K21" s="25" t="s">
        <v>5</v>
      </c>
      <c r="N21" s="65"/>
      <c r="O21" s="32"/>
    </row>
    <row r="22" spans="1:15">
      <c r="A22" s="28"/>
      <c r="B22" s="50" t="s">
        <v>8</v>
      </c>
      <c r="C22" s="37"/>
      <c r="D22" s="107" t="s">
        <v>50</v>
      </c>
      <c r="E22" s="34">
        <v>337</v>
      </c>
      <c r="F22" s="33" t="s">
        <v>51</v>
      </c>
      <c r="G22" s="37">
        <v>146</v>
      </c>
      <c r="H22" s="29" t="s">
        <v>52</v>
      </c>
      <c r="I22" s="34">
        <v>480</v>
      </c>
      <c r="J22" s="83" t="s">
        <v>15</v>
      </c>
      <c r="K22" s="37"/>
      <c r="N22" s="32"/>
      <c r="O22" s="32"/>
    </row>
    <row r="23" spans="1:15">
      <c r="A23" s="28"/>
      <c r="B23" s="31"/>
      <c r="C23" s="37"/>
      <c r="D23" s="29" t="s">
        <v>53</v>
      </c>
      <c r="E23" s="34">
        <v>34</v>
      </c>
      <c r="F23" s="31" t="s">
        <v>41</v>
      </c>
      <c r="G23" s="37">
        <v>120</v>
      </c>
      <c r="H23" s="29" t="s">
        <v>54</v>
      </c>
      <c r="I23" s="34">
        <v>25</v>
      </c>
      <c r="J23" s="79" t="s">
        <v>16</v>
      </c>
      <c r="K23" s="37">
        <v>530</v>
      </c>
      <c r="N23" s="32"/>
      <c r="O23" s="32"/>
    </row>
    <row r="24" spans="1:15">
      <c r="A24" s="28"/>
      <c r="B24" s="29"/>
      <c r="C24" s="34"/>
      <c r="D24" s="31" t="s">
        <v>12</v>
      </c>
      <c r="E24" s="37">
        <v>24</v>
      </c>
      <c r="F24" s="79" t="s">
        <v>17</v>
      </c>
      <c r="G24" s="37">
        <v>25</v>
      </c>
      <c r="H24" s="35" t="s">
        <v>19</v>
      </c>
      <c r="I24" s="37">
        <v>14</v>
      </c>
      <c r="J24" s="79" t="s">
        <v>18</v>
      </c>
      <c r="K24" s="37">
        <v>140</v>
      </c>
      <c r="N24" s="32"/>
      <c r="O24" s="3"/>
    </row>
    <row r="25" spans="1:15">
      <c r="A25" s="28"/>
      <c r="B25" s="29"/>
      <c r="C25" s="34"/>
      <c r="D25" s="31" t="s">
        <v>20</v>
      </c>
      <c r="E25" s="34">
        <v>135</v>
      </c>
      <c r="F25" s="79" t="s">
        <v>20</v>
      </c>
      <c r="G25" s="37">
        <v>135</v>
      </c>
      <c r="H25" s="35" t="s">
        <v>13</v>
      </c>
      <c r="I25" s="34">
        <v>180</v>
      </c>
      <c r="J25" s="79" t="s">
        <v>22</v>
      </c>
      <c r="K25" s="37">
        <v>30</v>
      </c>
      <c r="N25" s="3"/>
      <c r="O25" s="32"/>
    </row>
    <row r="26" spans="1:15">
      <c r="A26" s="28"/>
      <c r="B26" s="29"/>
      <c r="C26" s="34"/>
      <c r="D26" s="31" t="s">
        <v>6</v>
      </c>
      <c r="E26" s="37">
        <v>0</v>
      </c>
      <c r="F26" s="79" t="s">
        <v>21</v>
      </c>
      <c r="G26" s="37">
        <v>135</v>
      </c>
      <c r="H26" s="31" t="s">
        <v>6</v>
      </c>
      <c r="I26" s="37">
        <v>0</v>
      </c>
      <c r="J26" s="79" t="s">
        <v>20</v>
      </c>
      <c r="K26" s="37">
        <v>135</v>
      </c>
      <c r="N26" s="32"/>
      <c r="O26" s="32"/>
    </row>
    <row r="27" spans="1:15">
      <c r="A27" s="28"/>
      <c r="B27" s="29"/>
      <c r="C27" s="34"/>
      <c r="D27" s="29" t="s">
        <v>7</v>
      </c>
      <c r="E27" s="37">
        <v>30</v>
      </c>
      <c r="F27" s="84" t="s">
        <v>7</v>
      </c>
      <c r="G27" s="34">
        <v>30</v>
      </c>
      <c r="H27" s="31" t="s">
        <v>7</v>
      </c>
      <c r="I27" s="37">
        <v>30</v>
      </c>
      <c r="J27" s="84" t="s">
        <v>23</v>
      </c>
      <c r="K27" s="34">
        <v>150</v>
      </c>
      <c r="N27" s="32"/>
      <c r="O27" s="32"/>
    </row>
    <row r="28" spans="1:15">
      <c r="A28" s="28"/>
      <c r="B28" s="29"/>
      <c r="C28" s="37"/>
      <c r="D28" s="31"/>
      <c r="E28" s="34"/>
      <c r="F28" s="29"/>
      <c r="G28" s="37"/>
      <c r="H28" s="31"/>
      <c r="I28" s="30"/>
      <c r="J28" s="84" t="s">
        <v>7</v>
      </c>
      <c r="K28" s="34">
        <v>30</v>
      </c>
      <c r="N28" s="32"/>
      <c r="O28" s="3"/>
    </row>
    <row r="29" spans="1:15" ht="15.75" thickBot="1">
      <c r="A29" s="28"/>
      <c r="B29" s="54"/>
      <c r="C29" s="68"/>
      <c r="D29" s="38"/>
      <c r="E29" s="80"/>
      <c r="F29" s="54"/>
      <c r="G29" s="68"/>
      <c r="H29" s="38"/>
      <c r="I29" s="102"/>
      <c r="J29" s="85"/>
      <c r="K29" s="82"/>
      <c r="N29" s="3"/>
      <c r="O29" s="73"/>
    </row>
    <row r="30" spans="1:15" ht="15.75" thickBot="1">
      <c r="A30" s="42"/>
      <c r="B30" s="43"/>
      <c r="C30" s="86"/>
      <c r="D30" s="46" t="s">
        <v>55</v>
      </c>
      <c r="E30" s="45">
        <f>SUM(E22:E28)+125</f>
        <v>685</v>
      </c>
      <c r="F30" s="43" t="s">
        <v>56</v>
      </c>
      <c r="G30" s="86">
        <f>SUM(G21:G29)+125</f>
        <v>716</v>
      </c>
      <c r="H30" s="43" t="s">
        <v>57</v>
      </c>
      <c r="I30" s="111">
        <f>SUM(I22:I29)+125</f>
        <v>854</v>
      </c>
      <c r="J30" s="43" t="s">
        <v>24</v>
      </c>
      <c r="K30" s="59">
        <f>SUM(K21:K29)+125</f>
        <v>1140</v>
      </c>
      <c r="N30" s="73"/>
    </row>
    <row r="31" spans="1:15" ht="15.75" thickBot="1">
      <c r="A31" s="17"/>
      <c r="B31" s="60"/>
      <c r="C31" s="3"/>
      <c r="D31" s="60"/>
      <c r="E31" s="3"/>
      <c r="F31" s="87"/>
      <c r="G31" s="73"/>
      <c r="H31" s="60"/>
      <c r="I31" s="3"/>
      <c r="J31" s="60"/>
      <c r="K31" s="61"/>
    </row>
    <row r="32" spans="1:15">
      <c r="A32" s="23"/>
      <c r="B32" s="24">
        <f>B21+7</f>
        <v>11</v>
      </c>
      <c r="C32" s="27" t="s">
        <v>5</v>
      </c>
      <c r="D32" s="24">
        <f>B32+1</f>
        <v>12</v>
      </c>
      <c r="E32" s="27" t="s">
        <v>5</v>
      </c>
      <c r="F32" s="26">
        <f>D32+1</f>
        <v>13</v>
      </c>
      <c r="G32" s="25" t="s">
        <v>5</v>
      </c>
      <c r="H32" s="26">
        <f>F32+1</f>
        <v>14</v>
      </c>
      <c r="I32" s="27" t="s">
        <v>5</v>
      </c>
      <c r="J32" s="62">
        <f>H32+1</f>
        <v>15</v>
      </c>
      <c r="K32" s="25" t="s">
        <v>5</v>
      </c>
    </row>
    <row r="33" spans="1:17">
      <c r="A33" s="28"/>
      <c r="B33" s="29" t="s">
        <v>58</v>
      </c>
      <c r="C33" s="37">
        <v>290</v>
      </c>
      <c r="D33" s="76" t="s">
        <v>59</v>
      </c>
      <c r="E33" s="37">
        <v>134</v>
      </c>
      <c r="F33" s="29" t="s">
        <v>60</v>
      </c>
      <c r="G33" s="34">
        <v>422</v>
      </c>
      <c r="H33" s="29" t="s">
        <v>61</v>
      </c>
      <c r="I33" s="34">
        <v>215</v>
      </c>
      <c r="J33" s="29" t="s">
        <v>62</v>
      </c>
      <c r="K33" s="34">
        <v>202</v>
      </c>
    </row>
    <row r="34" spans="1:17">
      <c r="A34" s="28"/>
      <c r="B34" s="29" t="s">
        <v>63</v>
      </c>
      <c r="C34" s="34" t="s">
        <v>9</v>
      </c>
      <c r="D34" s="76" t="s">
        <v>25</v>
      </c>
      <c r="E34" s="37">
        <v>113</v>
      </c>
      <c r="F34" s="29" t="s">
        <v>44</v>
      </c>
      <c r="G34" s="34">
        <v>25</v>
      </c>
      <c r="H34" s="29" t="s">
        <v>53</v>
      </c>
      <c r="I34" s="34">
        <v>34</v>
      </c>
      <c r="J34" s="29" t="s">
        <v>64</v>
      </c>
      <c r="K34" s="34" t="s">
        <v>9</v>
      </c>
    </row>
    <row r="35" spans="1:17">
      <c r="A35" s="28"/>
      <c r="B35" s="31" t="s">
        <v>28</v>
      </c>
      <c r="C35" s="34">
        <v>6</v>
      </c>
      <c r="D35" s="79" t="s">
        <v>27</v>
      </c>
      <c r="E35" s="37">
        <v>9</v>
      </c>
      <c r="F35" s="79" t="s">
        <v>17</v>
      </c>
      <c r="G35" s="37">
        <v>24</v>
      </c>
      <c r="H35" s="29" t="s">
        <v>22</v>
      </c>
      <c r="I35" s="3">
        <v>30</v>
      </c>
      <c r="J35" s="35" t="s">
        <v>29</v>
      </c>
      <c r="K35" s="34">
        <v>23</v>
      </c>
    </row>
    <row r="36" spans="1:17">
      <c r="A36" s="28"/>
      <c r="B36" s="79" t="s">
        <v>20</v>
      </c>
      <c r="C36" s="37">
        <v>135</v>
      </c>
      <c r="D36" s="35" t="s">
        <v>20</v>
      </c>
      <c r="E36" s="34">
        <v>135</v>
      </c>
      <c r="F36" s="35" t="s">
        <v>20</v>
      </c>
      <c r="G36" s="34">
        <v>135</v>
      </c>
      <c r="H36" s="29" t="s">
        <v>30</v>
      </c>
      <c r="I36" s="32">
        <v>135</v>
      </c>
      <c r="J36" s="29" t="s">
        <v>20</v>
      </c>
      <c r="K36" s="78">
        <v>135</v>
      </c>
    </row>
    <row r="37" spans="1:17">
      <c r="A37" s="28"/>
      <c r="B37" s="76" t="s">
        <v>6</v>
      </c>
      <c r="C37" s="37">
        <v>0</v>
      </c>
      <c r="D37" s="35" t="s">
        <v>21</v>
      </c>
      <c r="E37" s="53">
        <v>135</v>
      </c>
      <c r="F37" s="35" t="s">
        <v>6</v>
      </c>
      <c r="G37" s="53">
        <v>0</v>
      </c>
      <c r="H37" s="31" t="s">
        <v>6</v>
      </c>
      <c r="I37" s="32">
        <v>0</v>
      </c>
      <c r="J37" s="31" t="s">
        <v>31</v>
      </c>
      <c r="K37" s="34">
        <v>210</v>
      </c>
    </row>
    <row r="38" spans="1:17">
      <c r="A38" s="28"/>
      <c r="B38" s="76" t="s">
        <v>7</v>
      </c>
      <c r="C38" s="51">
        <v>30</v>
      </c>
      <c r="D38" s="35" t="s">
        <v>32</v>
      </c>
      <c r="E38" s="53">
        <v>30</v>
      </c>
      <c r="F38" s="35" t="s">
        <v>7</v>
      </c>
      <c r="G38" s="53">
        <v>30</v>
      </c>
      <c r="H38" s="31" t="s">
        <v>7</v>
      </c>
      <c r="I38" s="32">
        <v>30</v>
      </c>
      <c r="J38" s="29" t="s">
        <v>32</v>
      </c>
      <c r="K38" s="37">
        <v>30</v>
      </c>
    </row>
    <row r="39" spans="1:17">
      <c r="A39" s="28"/>
      <c r="B39" s="88"/>
      <c r="C39" s="89"/>
      <c r="D39" s="35"/>
      <c r="E39" s="53"/>
      <c r="F39" s="31"/>
      <c r="G39" s="37"/>
      <c r="H39" s="31"/>
      <c r="I39" s="73"/>
      <c r="J39" s="79"/>
      <c r="K39" s="37"/>
    </row>
    <row r="40" spans="1:17" ht="15.75" thickBot="1">
      <c r="A40" s="28"/>
      <c r="B40" s="52"/>
      <c r="C40" s="57"/>
      <c r="D40" s="54"/>
      <c r="E40" s="92"/>
      <c r="F40" s="90"/>
      <c r="G40" s="91"/>
      <c r="H40" s="93"/>
      <c r="I40" s="55"/>
      <c r="J40" s="94"/>
      <c r="K40" s="40"/>
    </row>
    <row r="41" spans="1:17" ht="15.75" thickBot="1">
      <c r="A41" s="42"/>
      <c r="B41" s="95" t="s">
        <v>65</v>
      </c>
      <c r="C41" s="45">
        <f>SUM(C33:C39)+125</f>
        <v>586</v>
      </c>
      <c r="D41" s="43" t="s">
        <v>66</v>
      </c>
      <c r="E41" s="45">
        <f>SUM(E33:E40)+125</f>
        <v>681</v>
      </c>
      <c r="F41" s="96" t="s">
        <v>67</v>
      </c>
      <c r="G41" s="97">
        <f>SUM(G32:G40)+125</f>
        <v>761</v>
      </c>
      <c r="H41" s="43" t="s">
        <v>93</v>
      </c>
      <c r="I41" s="45">
        <f>SUM(I33:I39)+125</f>
        <v>569</v>
      </c>
      <c r="J41" s="58" t="s">
        <v>68</v>
      </c>
      <c r="K41" s="59">
        <f>SUM(K33:K40)+125</f>
        <v>725</v>
      </c>
      <c r="N41" s="65"/>
      <c r="O41" s="3"/>
    </row>
    <row r="42" spans="1:17" ht="15.75" thickBot="1">
      <c r="A42" s="17"/>
      <c r="B42" s="47"/>
      <c r="C42" s="3"/>
      <c r="D42" s="47"/>
      <c r="E42" s="3"/>
      <c r="F42" s="47"/>
      <c r="G42" s="3"/>
      <c r="H42" s="48"/>
      <c r="I42" s="3"/>
      <c r="J42" s="48"/>
      <c r="K42" s="3"/>
      <c r="N42" s="67"/>
      <c r="O42" s="3"/>
      <c r="P42" s="98"/>
      <c r="Q42" s="3"/>
    </row>
    <row r="43" spans="1:17">
      <c r="A43" s="23"/>
      <c r="B43" s="26">
        <f>B32+7</f>
        <v>18</v>
      </c>
      <c r="C43" s="27" t="s">
        <v>5</v>
      </c>
      <c r="D43" s="26">
        <f>B43+1</f>
        <v>19</v>
      </c>
      <c r="E43" s="25" t="s">
        <v>5</v>
      </c>
      <c r="F43" s="63">
        <f>D43+1</f>
        <v>20</v>
      </c>
      <c r="G43" s="27" t="s">
        <v>5</v>
      </c>
      <c r="H43" s="26">
        <f>F43+1</f>
        <v>21</v>
      </c>
      <c r="I43" s="27" t="s">
        <v>5</v>
      </c>
      <c r="J43" s="62">
        <f>H43+1</f>
        <v>22</v>
      </c>
      <c r="K43" s="25" t="s">
        <v>5</v>
      </c>
      <c r="N43" s="65"/>
      <c r="O43" s="65"/>
      <c r="P43" s="32"/>
      <c r="Q43" s="3"/>
    </row>
    <row r="44" spans="1:17">
      <c r="A44" s="28"/>
      <c r="B44" s="29" t="s">
        <v>69</v>
      </c>
      <c r="C44" s="37">
        <v>675</v>
      </c>
      <c r="D44" s="103" t="s">
        <v>33</v>
      </c>
      <c r="E44" s="3"/>
      <c r="F44" s="29" t="s">
        <v>70</v>
      </c>
      <c r="G44" s="3">
        <v>187</v>
      </c>
      <c r="H44" s="31" t="s">
        <v>71</v>
      </c>
      <c r="I44" s="36">
        <v>430</v>
      </c>
      <c r="J44" s="33" t="s">
        <v>72</v>
      </c>
      <c r="K44" s="37">
        <v>108</v>
      </c>
      <c r="O44" s="67"/>
      <c r="P44" s="32"/>
      <c r="Q44" s="32"/>
    </row>
    <row r="45" spans="1:17">
      <c r="A45" s="28"/>
      <c r="B45" s="31" t="s">
        <v>44</v>
      </c>
      <c r="C45" s="37">
        <v>25</v>
      </c>
      <c r="D45" s="29" t="s">
        <v>73</v>
      </c>
      <c r="E45" s="3">
        <v>610</v>
      </c>
      <c r="F45" s="29" t="s">
        <v>34</v>
      </c>
      <c r="G45" s="36">
        <v>0</v>
      </c>
      <c r="H45" s="31" t="s">
        <v>74</v>
      </c>
      <c r="I45" s="36">
        <v>164</v>
      </c>
      <c r="J45" s="31" t="s">
        <v>41</v>
      </c>
      <c r="K45" s="37">
        <v>120</v>
      </c>
      <c r="P45" s="66"/>
      <c r="Q45" s="3"/>
    </row>
    <row r="46" spans="1:17">
      <c r="A46" s="28"/>
      <c r="B46" s="29" t="s">
        <v>75</v>
      </c>
      <c r="C46" s="37">
        <v>6</v>
      </c>
      <c r="D46" s="29" t="s">
        <v>25</v>
      </c>
      <c r="E46" s="36">
        <v>113</v>
      </c>
      <c r="F46" s="31" t="s">
        <v>35</v>
      </c>
      <c r="G46" s="36">
        <v>6</v>
      </c>
      <c r="H46" s="35" t="s">
        <v>26</v>
      </c>
      <c r="I46" s="3">
        <v>30</v>
      </c>
      <c r="J46" s="35" t="s">
        <v>36</v>
      </c>
      <c r="K46" s="37">
        <v>6</v>
      </c>
      <c r="N46" s="65"/>
      <c r="O46" s="3"/>
      <c r="P46" s="67"/>
      <c r="Q46" s="32"/>
    </row>
    <row r="47" spans="1:17">
      <c r="A47" s="28"/>
      <c r="B47" s="29" t="s">
        <v>30</v>
      </c>
      <c r="C47" s="34">
        <v>135</v>
      </c>
      <c r="D47" s="35" t="s">
        <v>37</v>
      </c>
      <c r="E47" s="3">
        <v>24</v>
      </c>
      <c r="F47" s="29" t="s">
        <v>20</v>
      </c>
      <c r="G47" s="3">
        <v>135</v>
      </c>
      <c r="H47" s="29" t="s">
        <v>20</v>
      </c>
      <c r="I47" s="3">
        <v>135</v>
      </c>
      <c r="J47" s="35" t="s">
        <v>20</v>
      </c>
      <c r="K47" s="34">
        <v>135</v>
      </c>
      <c r="N47" s="65"/>
      <c r="O47" s="32"/>
      <c r="P47" s="67"/>
      <c r="Q47" s="32"/>
    </row>
    <row r="48" spans="1:17">
      <c r="A48" s="28"/>
      <c r="B48" s="31" t="s">
        <v>6</v>
      </c>
      <c r="C48" s="34">
        <v>0</v>
      </c>
      <c r="D48" s="29" t="s">
        <v>38</v>
      </c>
      <c r="E48" s="3">
        <v>180</v>
      </c>
      <c r="F48" s="31" t="s">
        <v>6</v>
      </c>
      <c r="G48" s="3">
        <v>0</v>
      </c>
      <c r="H48" s="31" t="s">
        <v>6</v>
      </c>
      <c r="I48" s="3">
        <v>0</v>
      </c>
      <c r="J48" s="29" t="s">
        <v>39</v>
      </c>
      <c r="K48" s="34">
        <v>180</v>
      </c>
      <c r="N48" s="66"/>
      <c r="O48" s="3"/>
      <c r="P48" s="67"/>
      <c r="Q48" s="3"/>
    </row>
    <row r="49" spans="1:17">
      <c r="A49" s="28"/>
      <c r="B49" s="31" t="s">
        <v>32</v>
      </c>
      <c r="C49" s="34">
        <v>30</v>
      </c>
      <c r="D49" s="31" t="s">
        <v>40</v>
      </c>
      <c r="E49" s="3">
        <v>130</v>
      </c>
      <c r="F49" s="31" t="s">
        <v>7</v>
      </c>
      <c r="G49" s="3">
        <v>30</v>
      </c>
      <c r="H49" s="31" t="s">
        <v>7</v>
      </c>
      <c r="I49" s="3">
        <v>30</v>
      </c>
      <c r="J49" s="31" t="s">
        <v>7</v>
      </c>
      <c r="K49" s="37">
        <v>30</v>
      </c>
      <c r="N49" s="65"/>
      <c r="O49" s="3"/>
      <c r="P49" s="99"/>
      <c r="Q49" s="56"/>
    </row>
    <row r="50" spans="1:17">
      <c r="A50" s="28"/>
      <c r="B50" s="31"/>
      <c r="C50" s="34"/>
      <c r="D50" s="31" t="s">
        <v>7</v>
      </c>
      <c r="E50" s="3">
        <v>30</v>
      </c>
      <c r="F50" s="54"/>
      <c r="G50" s="3"/>
      <c r="H50" s="29"/>
      <c r="I50" s="36"/>
      <c r="J50" s="29"/>
      <c r="K50" s="37"/>
      <c r="N50" s="67"/>
      <c r="O50" s="3"/>
      <c r="P50" s="87"/>
      <c r="Q50" s="73"/>
    </row>
    <row r="51" spans="1:17" ht="15.75" thickBot="1">
      <c r="A51" s="28"/>
      <c r="B51" s="54"/>
      <c r="C51" s="112"/>
      <c r="D51" s="93"/>
      <c r="E51" s="100"/>
      <c r="F51" s="54"/>
      <c r="G51" s="113"/>
      <c r="H51" s="93"/>
      <c r="I51" s="100"/>
      <c r="J51" s="54"/>
      <c r="K51" s="91"/>
      <c r="N51" s="67"/>
      <c r="O51" s="3"/>
      <c r="P51" s="32"/>
    </row>
    <row r="52" spans="1:17" ht="15.75" thickBot="1">
      <c r="A52" s="42"/>
      <c r="B52" s="43" t="s">
        <v>76</v>
      </c>
      <c r="C52" s="45">
        <f>SUM(C43:C51)+125</f>
        <v>996</v>
      </c>
      <c r="D52" s="58" t="s">
        <v>77</v>
      </c>
      <c r="E52" s="45">
        <f>SUM(E44:E50)+125</f>
        <v>1212</v>
      </c>
      <c r="F52" s="43" t="s">
        <v>78</v>
      </c>
      <c r="G52" s="106">
        <f>SUM(G44:G50)+125</f>
        <v>483</v>
      </c>
      <c r="H52" s="58" t="s">
        <v>79</v>
      </c>
      <c r="I52" s="45">
        <f>SUM(I44:I50)+125</f>
        <v>914</v>
      </c>
      <c r="J52" s="43" t="s">
        <v>80</v>
      </c>
      <c r="K52" s="97">
        <f>SUM(K43:K51)+125</f>
        <v>704</v>
      </c>
      <c r="N52" s="65"/>
      <c r="O52" s="32"/>
      <c r="P52" s="32"/>
    </row>
    <row r="53" spans="1:17" ht="15.75" thickBot="1">
      <c r="A53" s="17"/>
      <c r="B53" s="60"/>
      <c r="C53" s="3"/>
      <c r="D53" s="60"/>
      <c r="E53" s="3"/>
      <c r="F53" s="64"/>
      <c r="G53" s="3"/>
      <c r="H53" s="60"/>
      <c r="I53" s="3"/>
      <c r="J53" s="60"/>
      <c r="K53" s="61"/>
      <c r="N53" s="101"/>
      <c r="O53" s="55"/>
      <c r="P53" s="32"/>
    </row>
    <row r="54" spans="1:17">
      <c r="A54" s="23"/>
      <c r="B54" s="24">
        <f>B43+7</f>
        <v>25</v>
      </c>
      <c r="C54" s="27" t="s">
        <v>5</v>
      </c>
      <c r="D54" s="26">
        <f>B54+1</f>
        <v>26</v>
      </c>
      <c r="E54" s="25" t="s">
        <v>5</v>
      </c>
      <c r="F54" s="63">
        <f>D54+1</f>
        <v>27</v>
      </c>
      <c r="G54" s="27" t="s">
        <v>5</v>
      </c>
      <c r="H54" s="26">
        <f>F54+1</f>
        <v>28</v>
      </c>
      <c r="I54" s="27" t="s">
        <v>5</v>
      </c>
      <c r="J54" s="62">
        <f>H54+1</f>
        <v>29</v>
      </c>
      <c r="K54" s="25" t="s">
        <v>5</v>
      </c>
      <c r="N54" s="72"/>
      <c r="O54" s="73"/>
      <c r="P54" s="32"/>
    </row>
    <row r="55" spans="1:17">
      <c r="A55" s="28"/>
      <c r="B55" s="76" t="s">
        <v>81</v>
      </c>
      <c r="C55" s="34">
        <v>380</v>
      </c>
      <c r="D55" s="29" t="s">
        <v>82</v>
      </c>
      <c r="E55" s="78">
        <v>142</v>
      </c>
      <c r="F55" s="29" t="s">
        <v>83</v>
      </c>
      <c r="G55" s="78">
        <v>205</v>
      </c>
      <c r="H55" s="107" t="s">
        <v>84</v>
      </c>
      <c r="I55" s="34">
        <v>470</v>
      </c>
      <c r="J55" s="31" t="s">
        <v>85</v>
      </c>
      <c r="K55" s="37">
        <v>568</v>
      </c>
      <c r="O55" s="67"/>
      <c r="P55" s="3"/>
    </row>
    <row r="56" spans="1:17">
      <c r="A56" s="28"/>
      <c r="B56" s="76" t="s">
        <v>45</v>
      </c>
      <c r="C56" s="34">
        <v>37</v>
      </c>
      <c r="D56" s="35" t="s">
        <v>86</v>
      </c>
      <c r="E56" s="78">
        <v>25</v>
      </c>
      <c r="F56" s="35" t="s">
        <v>25</v>
      </c>
      <c r="G56" s="78">
        <v>113</v>
      </c>
      <c r="H56" s="29" t="s">
        <v>87</v>
      </c>
      <c r="I56" s="34">
        <v>186</v>
      </c>
      <c r="J56" s="108" t="s">
        <v>44</v>
      </c>
      <c r="K56" s="34">
        <v>25</v>
      </c>
      <c r="O56" s="67"/>
      <c r="P56" s="3"/>
    </row>
    <row r="57" spans="1:17">
      <c r="A57" s="28"/>
      <c r="B57" s="31" t="s">
        <v>29</v>
      </c>
      <c r="C57" s="34">
        <v>23</v>
      </c>
      <c r="D57" s="35" t="s">
        <v>12</v>
      </c>
      <c r="E57" s="37">
        <v>24</v>
      </c>
      <c r="F57" s="35" t="s">
        <v>42</v>
      </c>
      <c r="G57" s="37">
        <v>6</v>
      </c>
      <c r="H57" s="35" t="s">
        <v>17</v>
      </c>
      <c r="I57" s="37">
        <v>24</v>
      </c>
      <c r="J57" s="35" t="s">
        <v>35</v>
      </c>
      <c r="K57" s="37">
        <v>6</v>
      </c>
      <c r="O57" s="65"/>
      <c r="P57" s="32"/>
    </row>
    <row r="58" spans="1:17">
      <c r="A58" s="28"/>
      <c r="B58" s="79" t="s">
        <v>30</v>
      </c>
      <c r="C58" s="37">
        <v>135</v>
      </c>
      <c r="D58" s="29" t="s">
        <v>20</v>
      </c>
      <c r="E58" s="78">
        <v>135</v>
      </c>
      <c r="F58" s="31" t="s">
        <v>38</v>
      </c>
      <c r="G58" s="37">
        <v>180</v>
      </c>
      <c r="H58" s="31" t="s">
        <v>20</v>
      </c>
      <c r="I58" s="37">
        <v>135</v>
      </c>
      <c r="J58" s="31" t="s">
        <v>20</v>
      </c>
      <c r="K58" s="37">
        <v>135</v>
      </c>
      <c r="O58" s="99"/>
      <c r="P58" s="55"/>
    </row>
    <row r="59" spans="1:17">
      <c r="A59" s="28"/>
      <c r="B59" s="76" t="s">
        <v>6</v>
      </c>
      <c r="C59" s="37">
        <v>0</v>
      </c>
      <c r="D59" s="35" t="s">
        <v>21</v>
      </c>
      <c r="E59" s="34">
        <v>135</v>
      </c>
      <c r="F59" s="31" t="s">
        <v>14</v>
      </c>
      <c r="G59" s="37">
        <v>0</v>
      </c>
      <c r="H59" s="31" t="s">
        <v>14</v>
      </c>
      <c r="I59" s="37">
        <v>0</v>
      </c>
      <c r="J59" s="31" t="s">
        <v>43</v>
      </c>
      <c r="K59" s="37">
        <v>70</v>
      </c>
      <c r="O59" s="72"/>
      <c r="P59" s="73"/>
    </row>
    <row r="60" spans="1:17">
      <c r="A60" s="28"/>
      <c r="B60" s="76" t="s">
        <v>32</v>
      </c>
      <c r="C60" s="51">
        <v>30</v>
      </c>
      <c r="D60" s="29" t="s">
        <v>7</v>
      </c>
      <c r="E60" s="37">
        <v>30</v>
      </c>
      <c r="F60" s="29" t="s">
        <v>7</v>
      </c>
      <c r="G60" s="37">
        <v>30</v>
      </c>
      <c r="H60" s="29" t="s">
        <v>7</v>
      </c>
      <c r="I60" s="37">
        <v>30</v>
      </c>
      <c r="J60" s="29" t="s">
        <v>7</v>
      </c>
      <c r="K60" s="37">
        <v>30</v>
      </c>
    </row>
    <row r="61" spans="1:17">
      <c r="A61" s="28"/>
      <c r="B61" s="79"/>
      <c r="C61" s="37"/>
      <c r="D61" s="31"/>
      <c r="E61" s="3"/>
      <c r="F61" s="79"/>
      <c r="G61" s="37"/>
      <c r="H61" s="31"/>
      <c r="I61" s="34"/>
      <c r="J61" s="31"/>
      <c r="K61" s="34"/>
    </row>
    <row r="62" spans="1:17" ht="15.75" thickBot="1">
      <c r="A62" s="28"/>
      <c r="B62" s="114"/>
      <c r="C62" s="59"/>
      <c r="D62" s="38"/>
      <c r="E62" s="102"/>
      <c r="F62" s="94"/>
      <c r="G62" s="40"/>
      <c r="H62" s="38"/>
      <c r="I62" s="80"/>
      <c r="J62" s="105"/>
      <c r="K62" s="112"/>
    </row>
    <row r="63" spans="1:17" ht="15.75" thickBot="1">
      <c r="A63" s="42"/>
      <c r="B63" s="109" t="s">
        <v>88</v>
      </c>
      <c r="C63" s="45">
        <f>SUM(C55:C62)+125</f>
        <v>730</v>
      </c>
      <c r="D63" s="43" t="s">
        <v>89</v>
      </c>
      <c r="E63" s="115">
        <f>SUM(E55:E62)+125</f>
        <v>616</v>
      </c>
      <c r="F63" s="58" t="s">
        <v>90</v>
      </c>
      <c r="G63" s="45">
        <f>SUM(G55:G61)+125</f>
        <v>659</v>
      </c>
      <c r="H63" s="46" t="s">
        <v>91</v>
      </c>
      <c r="I63" s="45">
        <f>SUM(I55:I61)+125</f>
        <v>970</v>
      </c>
      <c r="J63" s="58" t="s">
        <v>92</v>
      </c>
      <c r="K63" s="45">
        <f>SUM(K54:K62)+125</f>
        <v>959</v>
      </c>
    </row>
    <row r="64" spans="1:17" ht="36.950000000000003" customHeight="1">
      <c r="A64" s="17"/>
      <c r="B64" s="126" t="s">
        <v>10</v>
      </c>
      <c r="C64" s="127"/>
      <c r="D64" s="127"/>
      <c r="E64" s="127"/>
      <c r="F64" s="127"/>
      <c r="G64" s="127"/>
      <c r="H64" s="127"/>
      <c r="I64" s="127"/>
      <c r="J64" s="127"/>
      <c r="K64" s="127"/>
    </row>
    <row r="65" spans="2:10" ht="15.75">
      <c r="B65" s="128"/>
      <c r="C65" s="128"/>
      <c r="D65" s="128"/>
      <c r="E65" s="128"/>
      <c r="F65" s="128"/>
      <c r="G65" s="128"/>
      <c r="H65" s="128"/>
      <c r="I65" s="128"/>
      <c r="J65" s="128"/>
    </row>
    <row r="67" spans="2:10">
      <c r="B67" s="67"/>
      <c r="C67" s="3"/>
      <c r="F67" s="65"/>
    </row>
    <row r="68" spans="2:10">
      <c r="B68" s="67"/>
      <c r="C68" s="32"/>
      <c r="D68" s="65"/>
      <c r="E68" s="32"/>
      <c r="F68" s="65"/>
    </row>
    <row r="69" spans="2:10">
      <c r="B69" s="67"/>
      <c r="C69" s="32"/>
      <c r="D69" s="65"/>
      <c r="E69" s="3"/>
      <c r="F69" s="66"/>
    </row>
    <row r="70" spans="2:10">
      <c r="D70" s="65"/>
      <c r="E70" s="32"/>
      <c r="F70" s="66"/>
    </row>
    <row r="71" spans="2:10">
      <c r="D71" s="66"/>
      <c r="E71" s="3"/>
      <c r="F71" s="67"/>
    </row>
    <row r="72" spans="2:10">
      <c r="D72" s="66"/>
      <c r="E72" s="3"/>
      <c r="F72" s="67"/>
    </row>
    <row r="73" spans="2:10">
      <c r="D73" s="66"/>
      <c r="E73" s="3"/>
      <c r="F73" s="68"/>
    </row>
    <row r="74" spans="2:10">
      <c r="D74" s="69"/>
      <c r="E74" s="70"/>
    </row>
    <row r="75" spans="2:10">
      <c r="D75" s="71"/>
      <c r="E75" s="41"/>
    </row>
    <row r="76" spans="2:10">
      <c r="D76" s="72"/>
      <c r="E76" s="73"/>
    </row>
  </sheetData>
  <mergeCells count="4">
    <mergeCell ref="C2:G6"/>
    <mergeCell ref="H2:J6"/>
    <mergeCell ref="B64:K64"/>
    <mergeCell ref="B65:J65"/>
  </mergeCells>
  <printOptions horizontalCentered="1" verticalCentered="1"/>
  <pageMargins left="0.05" right="0.05" top="0.25" bottom="0.25" header="0.05" footer="0.05"/>
  <pageSetup scale="54"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E80CCBCAFCCB4783C329BB7D1BFE9E" ma:contentTypeVersion="16" ma:contentTypeDescription="Create a new document." ma:contentTypeScope="" ma:versionID="20816e5b622c24a991f0f4b871bdd4d7">
  <xsd:schema xmlns:xsd="http://www.w3.org/2001/XMLSchema" xmlns:xs="http://www.w3.org/2001/XMLSchema" xmlns:p="http://schemas.microsoft.com/office/2006/metadata/properties" xmlns:ns2="82ccc50d-ea57-40e2-8396-fbd76e9010c5" xmlns:ns3="7992fc22-f59d-4ca9-a719-26099164988d" xmlns:ns4="85319d46-8153-4f03-8466-2f3b8aa28f9f" targetNamespace="http://schemas.microsoft.com/office/2006/metadata/properties" ma:root="true" ma:fieldsID="ee659455d0282343ce859c2755d0fbc8" ns2:_="" ns3:_="" ns4:_="">
    <xsd:import namespace="82ccc50d-ea57-40e2-8396-fbd76e9010c5"/>
    <xsd:import namespace="7992fc22-f59d-4ca9-a719-26099164988d"/>
    <xsd:import namespace="85319d46-8153-4f03-8466-2f3b8aa28f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c50d-ea57-40e2-8396-fbd76e9010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2fc22-f59d-4ca9-a719-2609916498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180186c-869c-4358-8f5e-34a27dc442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319d46-8153-4f03-8466-2f3b8aa28f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fbcfe69-4db5-4d47-bbc4-4cf7f78b4a24}" ma:internalName="TaxCatchAll" ma:showField="CatchAllData" ma:web="85319d46-8153-4f03-8466-2f3b8aa28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319d46-8153-4f03-8466-2f3b8aa28f9f" xsi:nil="true"/>
    <lcf76f155ced4ddcb4097134ff3c332f xmlns="7992fc22-f59d-4ca9-a719-2609916498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718CE1-1FB2-4D72-8EB4-4625B0E6D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c50d-ea57-40e2-8396-fbd76e9010c5"/>
    <ds:schemaRef ds:uri="7992fc22-f59d-4ca9-a719-26099164988d"/>
    <ds:schemaRef ds:uri="85319d46-8153-4f03-8466-2f3b8aa28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8B700-C345-4ADA-9DDE-77E15A237B3D}">
  <ds:schemaRefs>
    <ds:schemaRef ds:uri="http://schemas.microsoft.com/sharepoint/v3/contenttype/forms"/>
  </ds:schemaRefs>
</ds:datastoreItem>
</file>

<file path=customXml/itemProps3.xml><?xml version="1.0" encoding="utf-8"?>
<ds:datastoreItem xmlns:ds="http://schemas.openxmlformats.org/officeDocument/2006/customXml" ds:itemID="{4BC521DB-C0D8-4E36-B682-14818F450723}">
  <ds:schemaRefs>
    <ds:schemaRef ds:uri="85319d46-8153-4f03-8466-2f3b8aa28f9f"/>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82ccc50d-ea57-40e2-8396-fbd76e9010c5"/>
    <ds:schemaRef ds:uri="http://schemas.microsoft.com/office/infopath/2007/PartnerControls"/>
    <ds:schemaRef ds:uri="7992fc22-f59d-4ca9-a719-26099164988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Caribbean</vt:lpstr>
      <vt:lpstr>Caribbean!Print_Area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Quigley</dc:creator>
  <cp:keywords/>
  <dc:description/>
  <cp:lastModifiedBy>Candace Quigley</cp:lastModifiedBy>
  <cp:revision/>
  <dcterms:created xsi:type="dcterms:W3CDTF">2023-08-04T14:51:46Z</dcterms:created>
  <dcterms:modified xsi:type="dcterms:W3CDTF">2023-08-31T17:40:58Z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0x01010095E80CCBCAFCCB4783C329BB7D1BFE9E</vt:lpwstr>
  </property>
  <property fmtid="{D5CDD505-2E9C-101B-9397-08002B2CF9AE}" pid="3" name="MediaServiceImageTags">
    <vt:lpwstr/>
  </property>
</Properties>
</file>