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66925"/>
  <mc:AlternateContent xmlns:mc="http://schemas.openxmlformats.org/markup-compatibility/2006">
    <mc:Choice Requires="x15">
      <x15ac:absPath xmlns:x15ac="http://schemas.microsoft.com/office/spreadsheetml/2010/11/ac" url="Q:\Nutrition-- word\MENUS\Monthly Menus for Clients\CF production menus\"/>
    </mc:Choice>
  </mc:AlternateContent>
  <xr:revisionPtr revIDLastSave="0" documentId="13_ncr:1_{1B1D85DA-891D-403A-A9BB-61BF3320B8A7}" xr6:coauthVersionLast="36" xr6:coauthVersionMax="36" xr10:uidLastSave="{00000000-0000-0000-0000-000000000000}"/>
  <bookViews>
    <workbookView xWindow="0" yWindow="495" windowWidth="28800" windowHeight="15975" xr2:uid="{00000000-000D-0000-FFFF-FFFF00000000}"/>
  </bookViews>
  <sheets>
    <sheet name="Vegetarian" sheetId="17" r:id="rId1"/>
  </sheets>
  <externalReferences>
    <externalReference r:id="rId2"/>
  </externalReferences>
  <definedNames>
    <definedName name="BEANS">'[1]Vegetable Subgroups'!$C$4:$C$50</definedName>
    <definedName name="Cups">[1]dropdowns!$A$1:$A$17</definedName>
    <definedName name="GREEN">'[1]Vegetable Subgroups'!$A$4:$A$50</definedName>
    <definedName name="meals">'[1]All Meals'!$C$12:$C$61</definedName>
    <definedName name="OTHER">'[1]Vegetable Subgroups'!$E$4:$E$50</definedName>
    <definedName name="_xlnm.Print_Area" localSheetId="0">Vegetarian!$B$2:$K$64</definedName>
    <definedName name="RED">'[1]Vegetable Subgroups'!$B$4:$B$50</definedName>
    <definedName name="SIZES">[1]dropdowns!$D$1:$D$25</definedName>
    <definedName name="STARCHY">'[1]Vegetable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63" i="17" l="1"/>
  <c r="I63" i="17"/>
  <c r="G63" i="17"/>
  <c r="E63" i="17"/>
  <c r="C63" i="17"/>
  <c r="K52" i="17"/>
  <c r="I52" i="17"/>
  <c r="G52" i="17"/>
  <c r="E52" i="17"/>
  <c r="C52" i="17"/>
  <c r="K41" i="17"/>
  <c r="I41" i="17"/>
  <c r="G41" i="17"/>
  <c r="E41" i="17"/>
  <c r="C41" i="17"/>
  <c r="B32" i="17"/>
  <c r="B43" i="17" s="1"/>
  <c r="K30" i="17"/>
  <c r="I30" i="17"/>
  <c r="G30" i="17"/>
  <c r="E30" i="17"/>
  <c r="H21" i="17"/>
  <c r="J21" i="17" s="1"/>
  <c r="K19" i="17"/>
  <c r="B54" i="17" l="1"/>
  <c r="D54" i="17" s="1"/>
  <c r="F54" i="17" s="1"/>
  <c r="H54" i="17" s="1"/>
  <c r="J54" i="17" s="1"/>
  <c r="D43" i="17"/>
  <c r="F43" i="17" s="1"/>
  <c r="H43" i="17" s="1"/>
  <c r="J43" i="17" s="1"/>
  <c r="D32" i="17"/>
  <c r="F32" i="17" s="1"/>
  <c r="H32" i="17" s="1"/>
  <c r="J32" i="17" s="1"/>
</calcChain>
</file>

<file path=xl/sharedStrings.xml><?xml version="1.0" encoding="utf-8"?>
<sst xmlns="http://schemas.openxmlformats.org/spreadsheetml/2006/main" count="169" uniqueCount="98">
  <si>
    <t>Monday</t>
    <phoneticPr fontId="0" type="noConversion"/>
  </si>
  <si>
    <t>Tuesday</t>
    <phoneticPr fontId="0" type="noConversion"/>
  </si>
  <si>
    <t>Wednesday</t>
    <phoneticPr fontId="0" type="noConversion"/>
  </si>
  <si>
    <t>Thursday</t>
    <phoneticPr fontId="0" type="noConversion"/>
  </si>
  <si>
    <t>Friday</t>
    <phoneticPr fontId="0" type="noConversion"/>
  </si>
  <si>
    <t>NA+</t>
  </si>
  <si>
    <t>Fruit</t>
  </si>
  <si>
    <t>Margarine</t>
  </si>
  <si>
    <t>Holiday - No Meals</t>
  </si>
  <si>
    <t>Ketchup</t>
  </si>
  <si>
    <t>City Fresh Foods  |  P.O. Box 255698  |  Dorchester, MA 02125  Menu subject to change  This institution is an equal opportunity provider  Phone 617-606-7123  |  Fax 617-606-7126  | 
Before placing meal orders please determine whether any anticipated consumers have a food allergy and specifically notify City Fresh Foods of the potential allergen requirements at the time that the order is placed. In accordance with Massachusetts General Law and Regulations, before placing your order, please inform your server if a person in your party has a food allergy.</t>
  </si>
  <si>
    <t>Totals Include 125mg Na+ for 8oz of milk served daily</t>
  </si>
  <si>
    <t>Mashed Sweet Potatoes</t>
  </si>
  <si>
    <t>Vegetable Medley</t>
  </si>
  <si>
    <t>Whole Grain Cornbread</t>
  </si>
  <si>
    <t xml:space="preserve">Fruit </t>
  </si>
  <si>
    <t>w/ Biscuit</t>
  </si>
  <si>
    <t>Rice Pilaf</t>
  </si>
  <si>
    <t>Mixed Vegetables</t>
  </si>
  <si>
    <t>Baked Beans</t>
  </si>
  <si>
    <t>Kale &amp; Red Peppers</t>
  </si>
  <si>
    <t>Wheat Roll</t>
  </si>
  <si>
    <t>Chocolate Pudding</t>
  </si>
  <si>
    <t>Carrots</t>
  </si>
  <si>
    <t>Shortbread Cookie</t>
  </si>
  <si>
    <t>Whole Grain Cheese Ravioli</t>
  </si>
  <si>
    <t>Mashed Potatoes</t>
  </si>
  <si>
    <t xml:space="preserve"> Tater Tots</t>
  </si>
  <si>
    <t>Mac &amp; Cheese</t>
  </si>
  <si>
    <t>Egg Noodles</t>
  </si>
  <si>
    <t>Tuscan Blend Vegetables</t>
  </si>
  <si>
    <t>Zucchini Squash</t>
  </si>
  <si>
    <t xml:space="preserve">Mixed Vegetable </t>
  </si>
  <si>
    <t>Brussel Sprouts</t>
  </si>
  <si>
    <t>Garlic Toast</t>
  </si>
  <si>
    <t>Wheat Bread</t>
  </si>
  <si>
    <t>Cupcake</t>
  </si>
  <si>
    <t xml:space="preserve">Margarine </t>
  </si>
  <si>
    <t>High Sodium Meal</t>
  </si>
  <si>
    <t xml:space="preserve">White Rice </t>
  </si>
  <si>
    <t>Whole Grain Pasta</t>
  </si>
  <si>
    <t>Wild Rice</t>
  </si>
  <si>
    <t xml:space="preserve">Baked Beans </t>
  </si>
  <si>
    <t>Broccoli</t>
  </si>
  <si>
    <t>Corn w/ Red Peppers</t>
  </si>
  <si>
    <t xml:space="preserve">Mixed Vegetables </t>
  </si>
  <si>
    <t>Wheat Hamburger Bun (Low Salt)</t>
  </si>
  <si>
    <t>Cornbread Loaf</t>
  </si>
  <si>
    <t>Fig Newton</t>
  </si>
  <si>
    <t>Vanilla Pudding</t>
  </si>
  <si>
    <t>Whole Grain Cheese Lasagna</t>
  </si>
  <si>
    <t>Roasted Potatoes</t>
  </si>
  <si>
    <t>Garlic Mashed Potatoes</t>
  </si>
  <si>
    <t>Orzo</t>
  </si>
  <si>
    <t>Green Peas</t>
  </si>
  <si>
    <t>Chocolate Chip Cookie</t>
  </si>
  <si>
    <t>Corn w/ Peppers</t>
  </si>
  <si>
    <t>September 2023 Vegetarian HDM Menu</t>
  </si>
  <si>
    <t>Veggie Meatloaf w/ Gravy</t>
  </si>
  <si>
    <t>Cal:684 CHO:100g Na:844mg</t>
  </si>
  <si>
    <t>Creamy Cajun Beans</t>
  </si>
  <si>
    <t>Lentil Stew</t>
  </si>
  <si>
    <t>Tuscan Tofu</t>
  </si>
  <si>
    <t>Cheesy Grits</t>
  </si>
  <si>
    <t>BBQ Chickpeas</t>
  </si>
  <si>
    <t>Cal:797 CHO:110g Na:889mg</t>
  </si>
  <si>
    <t>Cal:745 CHO:101g Na:828mg</t>
  </si>
  <si>
    <t>Cal:790 CHO:93g Na:597mg</t>
  </si>
  <si>
    <t>Cal:731 CHO:122g Na:1220mg</t>
  </si>
  <si>
    <t>BBQ Tofu</t>
  </si>
  <si>
    <t>Whole Grain Pizza w/ Peppers &amp; Onions</t>
  </si>
  <si>
    <t>Crispy Chik'n Cutlet</t>
  </si>
  <si>
    <t>Vegetarian Stroganoff</t>
  </si>
  <si>
    <t>w/ Lentil Bolognese</t>
  </si>
  <si>
    <t>Cal:703 CHO:105g Na:1089mg</t>
  </si>
  <si>
    <t>Cal:735 CHO:106g Na:1115mg</t>
  </si>
  <si>
    <t>Cal:815 CHO:98g Na:869mg</t>
  </si>
  <si>
    <t>Cal:765 CHO:83g Na:903mg</t>
  </si>
  <si>
    <t>Cal:747 CHO:83g Na:1021mg</t>
  </si>
  <si>
    <t>Teriyaki Tofu</t>
  </si>
  <si>
    <t>Roast Veggie Sausage w/ Gravy</t>
  </si>
  <si>
    <t>Vegetarian Carbonara</t>
  </si>
  <si>
    <t>Herb Crusted Tofu</t>
  </si>
  <si>
    <t>Veggie Burger</t>
  </si>
  <si>
    <t>Cal:707 CHO:109g Na:911mg</t>
  </si>
  <si>
    <t>Cal:752 CHO:83g Na:1131mg</t>
  </si>
  <si>
    <t>Cal:680 CHO:75g Na:646mg</t>
  </si>
  <si>
    <t>Cal:757 CHO:93g Na:525mg</t>
  </si>
  <si>
    <t>Cal:898 CHO:125g Na:1131mg</t>
  </si>
  <si>
    <t>Beans w/ Balsamic Roasted Tomatoes</t>
  </si>
  <si>
    <t>Roasted Beans w/ Gravy</t>
  </si>
  <si>
    <t>Mediterranean Tofu</t>
  </si>
  <si>
    <t>White Beans in Tomato Cream Sauce</t>
  </si>
  <si>
    <t>Cal:684 CHO:109g Na:799mg</t>
  </si>
  <si>
    <t>Cal:694 CHO:99g Na:1113mg</t>
  </si>
  <si>
    <t>Cal:671 CHO:102g Na:758mg</t>
  </si>
  <si>
    <t>Cal:625 CHO:84g Na:582mg</t>
  </si>
  <si>
    <t>Cal:725 CHO:107g Na:919mg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</si>
</sst>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theme="1"/>
      <name val="Calibri"/>
      <family val="2"/>
      <scheme val="minor"/>
    </font>
    <font>
      <sz val="10"/>
      <name val="Verdana"/>
      <family val="2"/>
    </font>
    <font>
      <sz val="11"/>
      <name val="Calibri"/>
      <family val="2"/>
      <scheme val="minor"/>
    </font>
    <font>
      <b/>
      <sz val="20"/>
      <color indexed="8"/>
      <name val="Calibri"/>
      <family val="2"/>
      <scheme val="minor"/>
    </font>
    <font>
      <b/>
      <sz val="20"/>
      <color theme="0"/>
      <name val="Calibri Light"/>
      <family val="1"/>
      <scheme val="major"/>
    </font>
    <font>
      <b/>
      <sz val="36"/>
      <color theme="7" tint="-0.499984740745262"/>
      <name val="Gill Sans MT Condensed"/>
      <family val="2"/>
    </font>
    <font>
      <b/>
      <i/>
      <sz val="14"/>
      <color indexed="9"/>
      <name val="Calibri Light"/>
      <family val="2"/>
      <scheme val="major"/>
    </font>
    <font>
      <b/>
      <i/>
      <sz val="14"/>
      <color indexed="13"/>
      <name val="Calibri Light"/>
      <family val="2"/>
      <scheme val="major"/>
    </font>
    <font>
      <b/>
      <sz val="11"/>
      <color indexed="13"/>
      <name val="Calibri"/>
      <family val="2"/>
      <scheme val="minor"/>
    </font>
    <font>
      <sz val="16"/>
      <color indexed="8"/>
      <name val="Gill Sans Light"/>
    </font>
    <font>
      <sz val="11"/>
      <color indexed="8"/>
      <name val="Calibri"/>
      <family val="2"/>
      <scheme val="minor"/>
    </font>
    <font>
      <sz val="23"/>
      <color indexed="13"/>
      <name val="Gill Sans Light"/>
    </font>
    <font>
      <sz val="11"/>
      <color indexed="13"/>
      <name val="Calibri"/>
      <family val="2"/>
      <scheme val="minor"/>
    </font>
    <font>
      <b/>
      <sz val="12"/>
      <color theme="0"/>
      <name val="Calibri Light"/>
      <family val="1"/>
      <scheme val="major"/>
    </font>
    <font>
      <b/>
      <sz val="11"/>
      <color theme="0"/>
      <name val="Calibri"/>
      <family val="2"/>
      <scheme val="minor"/>
    </font>
    <font>
      <sz val="10"/>
      <name val="Helvetica"/>
      <family val="2"/>
    </font>
    <font>
      <b/>
      <sz val="11"/>
      <color theme="1"/>
      <name val="Calibri"/>
      <family val="2"/>
      <scheme val="minor"/>
    </font>
    <font>
      <b/>
      <u/>
      <sz val="11"/>
      <name val="Calibri"/>
      <family val="2"/>
      <scheme val="minor"/>
    </font>
    <font>
      <b/>
      <sz val="11"/>
      <name val="Calibri"/>
      <family val="2"/>
      <scheme val="minor"/>
    </font>
    <font>
      <sz val="11"/>
      <color rgb="FF000000"/>
      <name val="Calibri"/>
      <family val="2"/>
      <scheme val="minor"/>
    </font>
    <font>
      <b/>
      <i/>
      <sz val="11"/>
      <color rgb="FFFF0000"/>
      <name val="Calibri"/>
      <family val="2"/>
      <scheme val="minor"/>
    </font>
    <font>
      <sz val="11"/>
      <color rgb="FFFF0000"/>
      <name val="Calibri"/>
      <family val="2"/>
      <scheme val="minor"/>
    </font>
    <font>
      <sz val="11"/>
      <name val="Helvetica"/>
      <family val="2"/>
    </font>
    <font>
      <b/>
      <sz val="11"/>
      <color rgb="FFFF0000"/>
      <name val="Calibri"/>
      <family val="2"/>
      <scheme val="minor"/>
    </font>
    <font>
      <b/>
      <sz val="11"/>
      <name val="Helvetica"/>
      <family val="2"/>
    </font>
    <font>
      <sz val="8"/>
      <color theme="1" tint="0.34998626667073579"/>
      <name val="Calibri"/>
      <family val="2"/>
    </font>
    <font>
      <b/>
      <sz val="14"/>
      <color theme="1" tint="0.34998626667073579"/>
      <name val="Calibri"/>
      <family val="2"/>
    </font>
    <font>
      <b/>
      <sz val="12"/>
      <color indexed="8"/>
      <name val="Helvetica"/>
      <family val="2"/>
    </font>
    <font>
      <b/>
      <i/>
      <u/>
      <sz val="11"/>
      <color rgb="FFFF0000"/>
      <name val="Calibri"/>
      <family val="2"/>
      <scheme val="minor"/>
    </font>
    <font>
      <i/>
      <sz val="11"/>
      <name val="Calibri"/>
      <family val="2"/>
      <scheme val="minor"/>
    </font>
    <font>
      <b/>
      <i/>
      <u/>
      <sz val="11"/>
      <name val="Calibri"/>
      <family val="2"/>
      <scheme val="minor"/>
    </font>
    <font>
      <i/>
      <sz val="11"/>
      <color theme="1"/>
      <name val="Calibri"/>
      <family val="2"/>
      <scheme val="minor"/>
    </font>
    <font>
      <b/>
      <u/>
      <sz val="11"/>
      <color rgb="FFFF0000"/>
      <name val="Calibri (Body)"/>
    </font>
  </fonts>
  <fills count="6">
    <fill>
      <patternFill patternType="none"/>
    </fill>
    <fill>
      <patternFill patternType="gray125"/>
    </fill>
    <fill>
      <patternFill patternType="solid">
        <fgColor rgb="FF6BA743"/>
        <bgColor indexed="64"/>
      </patternFill>
    </fill>
    <fill>
      <patternFill patternType="solid">
        <fgColor rgb="FF8D42C6"/>
        <bgColor indexed="64"/>
      </patternFill>
    </fill>
    <fill>
      <patternFill patternType="solid">
        <fgColor theme="6" tint="-0.24994659260841701"/>
        <bgColor indexed="64"/>
      </patternFill>
    </fill>
    <fill>
      <patternFill patternType="solid">
        <fgColor theme="0"/>
        <bgColor indexed="64"/>
      </patternFill>
    </fill>
  </fills>
  <borders count="20">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rgb="FF808080"/>
      </right>
      <top/>
      <bottom/>
      <diagonal/>
    </border>
    <border>
      <left style="medium">
        <color rgb="FF808080"/>
      </left>
      <right style="medium">
        <color rgb="FF808080"/>
      </right>
      <top/>
      <bottom/>
      <diagonal/>
    </border>
    <border>
      <left/>
      <right style="medium">
        <color theme="0" tint="-0.499984740745262"/>
      </right>
      <top style="medium">
        <color theme="0" tint="-0.499984740745262"/>
      </top>
      <bottom style="medium">
        <color theme="1" tint="0.499984740745262"/>
      </bottom>
      <diagonal/>
    </border>
    <border>
      <left style="medium">
        <color rgb="FF808080"/>
      </left>
      <right/>
      <top style="medium">
        <color rgb="FF808080"/>
      </top>
      <bottom style="medium">
        <color rgb="FF808080"/>
      </bottom>
      <diagonal/>
    </border>
    <border>
      <left style="medium">
        <color theme="1" tint="0.499984740745262"/>
      </left>
      <right style="medium">
        <color theme="1" tint="0.499984740745262"/>
      </right>
      <top style="medium">
        <color theme="0" tint="-0.499984740745262"/>
      </top>
      <bottom style="medium">
        <color theme="1" tint="0.499984740745262"/>
      </bottom>
      <diagonal/>
    </border>
    <border>
      <left style="medium">
        <color theme="1" tint="0.499984740745262"/>
      </left>
      <right style="medium">
        <color theme="1" tint="0.499984740745262"/>
      </right>
      <top/>
      <bottom style="medium">
        <color theme="0" tint="-0.499984740745262"/>
      </bottom>
      <diagonal/>
    </border>
  </borders>
  <cellStyleXfs count="2">
    <xf numFmtId="0" fontId="0" fillId="0" borderId="0"/>
    <xf numFmtId="0" fontId="2" fillId="0" borderId="0"/>
  </cellStyleXfs>
  <cellXfs count="128">
    <xf numFmtId="0" fontId="0" fillId="0" borderId="0" xfId="0"/>
    <xf numFmtId="0" fontId="2" fillId="0" borderId="0" xfId="1"/>
    <xf numFmtId="0" fontId="3" fillId="0" borderId="0" xfId="1" applyFont="1" applyAlignment="1">
      <alignment horizontal="center"/>
    </xf>
    <xf numFmtId="0" fontId="9" fillId="3" borderId="3"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8" xfId="1" applyFont="1" applyFill="1" applyBorder="1" applyAlignment="1">
      <alignment horizontal="center" vertical="center" wrapText="1"/>
    </xf>
    <xf numFmtId="49" fontId="10" fillId="0" borderId="0" xfId="1" applyNumberFormat="1" applyFont="1" applyAlignment="1">
      <alignment vertical="center" wrapText="1"/>
    </xf>
    <xf numFmtId="49" fontId="11" fillId="0" borderId="0" xfId="1" applyNumberFormat="1" applyFont="1" applyAlignment="1">
      <alignment horizontal="center" vertical="center" wrapText="1"/>
    </xf>
    <xf numFmtId="49" fontId="10" fillId="0" borderId="0" xfId="1" applyNumberFormat="1" applyFont="1" applyAlignment="1">
      <alignment horizontal="center" vertical="center" wrapText="1"/>
    </xf>
    <xf numFmtId="49" fontId="12" fillId="0" borderId="0" xfId="1" applyNumberFormat="1" applyFont="1" applyAlignment="1">
      <alignment horizontal="center" vertical="center" wrapText="1"/>
    </xf>
    <xf numFmtId="49" fontId="13" fillId="0" borderId="0" xfId="1" applyNumberFormat="1" applyFont="1" applyAlignment="1">
      <alignment horizontal="center" vertical="center" wrapText="1"/>
    </xf>
    <xf numFmtId="0" fontId="13" fillId="0" borderId="0" xfId="1" applyFont="1" applyAlignment="1">
      <alignment horizontal="center" vertical="center" wrapText="1"/>
    </xf>
    <xf numFmtId="0" fontId="2" fillId="0" borderId="0" xfId="1" applyProtection="1">
      <protection locked="0"/>
    </xf>
    <xf numFmtId="0" fontId="14" fillId="4" borderId="0" xfId="1" applyFont="1" applyFill="1" applyAlignment="1">
      <alignment horizontal="center" vertical="center"/>
    </xf>
    <xf numFmtId="0" fontId="15" fillId="0" borderId="0" xfId="1" applyFont="1" applyAlignment="1">
      <alignment horizontal="center" vertical="center"/>
    </xf>
    <xf numFmtId="0" fontId="15" fillId="4" borderId="0" xfId="1" applyFont="1" applyFill="1" applyAlignment="1">
      <alignment horizontal="center" vertical="center"/>
    </xf>
    <xf numFmtId="0" fontId="16" fillId="0" borderId="0" xfId="1" applyFont="1" applyAlignment="1">
      <alignment horizontal="center"/>
    </xf>
    <xf numFmtId="0" fontId="16" fillId="0" borderId="0" xfId="1" applyFont="1" applyAlignment="1">
      <alignment horizontal="left"/>
    </xf>
    <xf numFmtId="0" fontId="17" fillId="0" borderId="0" xfId="0" applyFont="1" applyAlignment="1" applyProtection="1">
      <alignment horizontal="left" wrapText="1"/>
      <protection locked="0"/>
    </xf>
    <xf numFmtId="0" fontId="17" fillId="0" borderId="9" xfId="1" applyFont="1" applyBorder="1" applyAlignment="1">
      <alignment horizontal="left"/>
    </xf>
    <xf numFmtId="0" fontId="18" fillId="0" borderId="9" xfId="1" applyFont="1" applyBorder="1" applyAlignment="1">
      <alignment horizontal="center"/>
    </xf>
    <xf numFmtId="0" fontId="19" fillId="0" borderId="9" xfId="1" applyFont="1" applyBorder="1" applyAlignment="1">
      <alignment horizontal="left"/>
    </xf>
    <xf numFmtId="0" fontId="18" fillId="0" borderId="2" xfId="1" applyFont="1" applyBorder="1" applyAlignment="1">
      <alignment horizontal="center"/>
    </xf>
    <xf numFmtId="0" fontId="0" fillId="0" borderId="0" xfId="0" applyAlignment="1" applyProtection="1">
      <alignment wrapText="1"/>
      <protection locked="0"/>
    </xf>
    <xf numFmtId="17" fontId="0" fillId="0" borderId="10" xfId="1" applyNumberFormat="1" applyFont="1" applyBorder="1" applyAlignment="1">
      <alignment horizontal="center"/>
    </xf>
    <xf numFmtId="0" fontId="3" fillId="0" borderId="5" xfId="1" applyFont="1" applyBorder="1" applyAlignment="1">
      <alignment horizontal="center"/>
    </xf>
    <xf numFmtId="17" fontId="3" fillId="0" borderId="10" xfId="1" applyNumberFormat="1" applyFont="1" applyBorder="1" applyAlignment="1">
      <alignment horizontal="center"/>
    </xf>
    <xf numFmtId="0" fontId="0" fillId="0" borderId="0" xfId="1" applyFont="1" applyAlignment="1">
      <alignment horizontal="center"/>
    </xf>
    <xf numFmtId="0" fontId="3" fillId="0" borderId="10" xfId="1" applyFont="1" applyBorder="1" applyAlignment="1">
      <alignment horizontal="center"/>
    </xf>
    <xf numFmtId="17" fontId="20" fillId="0" borderId="10" xfId="1" applyNumberFormat="1" applyFont="1" applyBorder="1" applyAlignment="1">
      <alignment horizontal="center"/>
    </xf>
    <xf numFmtId="0" fontId="0" fillId="0" borderId="4" xfId="1" applyFont="1" applyBorder="1" applyAlignment="1">
      <alignment horizontal="center"/>
    </xf>
    <xf numFmtId="0" fontId="0" fillId="0" borderId="10" xfId="1" applyFont="1" applyBorder="1" applyAlignment="1">
      <alignment horizontal="center"/>
    </xf>
    <xf numFmtId="17" fontId="21" fillId="0" borderId="11" xfId="1" applyNumberFormat="1" applyFont="1" applyBorder="1" applyAlignment="1">
      <alignment horizontal="center"/>
    </xf>
    <xf numFmtId="49" fontId="19" fillId="0" borderId="11" xfId="1" applyNumberFormat="1" applyFont="1" applyBorder="1" applyAlignment="1" applyProtection="1">
      <alignment horizontal="center"/>
      <protection locked="0"/>
    </xf>
    <xf numFmtId="0" fontId="21" fillId="0" borderId="11" xfId="1" applyFont="1" applyBorder="1" applyAlignment="1">
      <alignment horizontal="center"/>
    </xf>
    <xf numFmtId="0" fontId="22" fillId="0" borderId="0" xfId="1" applyFont="1" applyAlignment="1">
      <alignment horizontal="center"/>
    </xf>
    <xf numFmtId="0" fontId="0" fillId="5" borderId="0" xfId="0" applyFill="1" applyAlignment="1" applyProtection="1">
      <alignment wrapText="1"/>
      <protection locked="0"/>
    </xf>
    <xf numFmtId="49" fontId="19" fillId="0" borderId="12" xfId="1" applyNumberFormat="1" applyFont="1" applyBorder="1" applyAlignment="1" applyProtection="1">
      <alignment horizontal="center"/>
      <protection locked="0"/>
    </xf>
    <xf numFmtId="0" fontId="3" fillId="0" borderId="12" xfId="1" applyFont="1" applyBorder="1" applyAlignment="1" applyProtection="1">
      <alignment horizontal="center"/>
      <protection locked="0"/>
    </xf>
    <xf numFmtId="49" fontId="17" fillId="0" borderId="13" xfId="1" applyNumberFormat="1" applyFont="1" applyBorder="1" applyAlignment="1" applyProtection="1">
      <alignment horizontal="center"/>
      <protection locked="0"/>
    </xf>
    <xf numFmtId="0" fontId="23" fillId="0" borderId="0" xfId="1" applyFont="1" applyAlignment="1">
      <alignment horizontal="left"/>
    </xf>
    <xf numFmtId="0" fontId="23" fillId="0" borderId="0" xfId="1" applyFont="1" applyAlignment="1">
      <alignment horizontal="center"/>
    </xf>
    <xf numFmtId="0" fontId="3" fillId="0" borderId="2" xfId="1" applyFont="1" applyBorder="1" applyAlignment="1">
      <alignment horizontal="center"/>
    </xf>
    <xf numFmtId="17" fontId="17" fillId="0" borderId="10" xfId="1" applyNumberFormat="1" applyFont="1" applyBorder="1" applyAlignment="1">
      <alignment horizontal="center"/>
    </xf>
    <xf numFmtId="0" fontId="3" fillId="0" borderId="10" xfId="0" applyFont="1" applyBorder="1" applyAlignment="1">
      <alignment horizontal="center"/>
    </xf>
    <xf numFmtId="17" fontId="24" fillId="0" borderId="10" xfId="1" applyNumberFormat="1" applyFont="1" applyBorder="1" applyAlignment="1">
      <alignment horizontal="center"/>
    </xf>
    <xf numFmtId="0" fontId="3" fillId="0" borderId="4" xfId="1" applyFont="1" applyBorder="1" applyAlignment="1">
      <alignment horizontal="center"/>
    </xf>
    <xf numFmtId="17" fontId="21" fillId="0" borderId="10" xfId="1" applyNumberFormat="1" applyFont="1" applyBorder="1" applyAlignment="1">
      <alignment horizontal="center"/>
    </xf>
    <xf numFmtId="0" fontId="21" fillId="0" borderId="0" xfId="1" applyFont="1" applyAlignment="1" applyProtection="1">
      <alignment horizontal="center"/>
      <protection locked="0"/>
    </xf>
    <xf numFmtId="0" fontId="22" fillId="0" borderId="0" xfId="1" applyFont="1" applyAlignment="1" applyProtection="1">
      <alignment horizontal="center"/>
      <protection locked="0"/>
    </xf>
    <xf numFmtId="0" fontId="3" fillId="0" borderId="11" xfId="1" applyFont="1" applyBorder="1" applyAlignment="1">
      <alignment horizontal="center"/>
    </xf>
    <xf numFmtId="49" fontId="19" fillId="0" borderId="13" xfId="1" applyNumberFormat="1" applyFont="1" applyBorder="1" applyAlignment="1" applyProtection="1">
      <alignment horizontal="center"/>
      <protection locked="0"/>
    </xf>
    <xf numFmtId="0" fontId="3" fillId="0" borderId="11" xfId="1" applyFont="1" applyBorder="1" applyAlignment="1" applyProtection="1">
      <alignment horizontal="center"/>
      <protection locked="0"/>
    </xf>
    <xf numFmtId="0" fontId="25" fillId="0" borderId="0" xfId="1" applyFont="1" applyAlignment="1">
      <alignment horizontal="right"/>
    </xf>
    <xf numFmtId="0" fontId="19" fillId="0" borderId="0" xfId="1" applyFont="1" applyAlignment="1">
      <alignment horizontal="center"/>
    </xf>
    <xf numFmtId="0" fontId="19" fillId="0" borderId="1" xfId="1" applyFont="1" applyBorder="1" applyAlignment="1">
      <alignment horizontal="left"/>
    </xf>
    <xf numFmtId="0" fontId="19" fillId="0" borderId="3" xfId="1" applyFont="1" applyBorder="1" applyAlignment="1">
      <alignment horizontal="left"/>
    </xf>
    <xf numFmtId="0" fontId="25" fillId="0" borderId="2" xfId="1" applyFont="1" applyBorder="1" applyAlignment="1">
      <alignment horizontal="right"/>
    </xf>
    <xf numFmtId="17" fontId="0" fillId="0" borderId="0" xfId="1" applyNumberFormat="1" applyFont="1" applyAlignment="1">
      <alignment horizontal="center"/>
    </xf>
    <xf numFmtId="17" fontId="20" fillId="0" borderId="0" xfId="1" applyNumberFormat="1" applyFont="1" applyAlignment="1">
      <alignment horizontal="center"/>
    </xf>
    <xf numFmtId="17" fontId="3" fillId="0" borderId="0" xfId="1" applyNumberFormat="1" applyFont="1" applyAlignment="1">
      <alignment horizontal="center"/>
    </xf>
    <xf numFmtId="0" fontId="21" fillId="0" borderId="0" xfId="1" applyFont="1" applyAlignment="1">
      <alignment horizontal="center"/>
    </xf>
    <xf numFmtId="0" fontId="20" fillId="0" borderId="0" xfId="0" applyFont="1" applyAlignment="1">
      <alignment horizontal="center"/>
    </xf>
    <xf numFmtId="0" fontId="3" fillId="0" borderId="0" xfId="0" applyFont="1" applyAlignment="1">
      <alignment horizontal="center"/>
    </xf>
    <xf numFmtId="17" fontId="24" fillId="0" borderId="0" xfId="1" applyNumberFormat="1" applyFont="1" applyAlignment="1">
      <alignment horizontal="center"/>
    </xf>
    <xf numFmtId="49" fontId="19" fillId="0" borderId="0" xfId="1" applyNumberFormat="1" applyFont="1" applyAlignment="1" applyProtection="1">
      <alignment horizontal="center"/>
      <protection locked="0"/>
    </xf>
    <xf numFmtId="0" fontId="3" fillId="0" borderId="0" xfId="1" applyFont="1" applyAlignment="1" applyProtection="1">
      <alignment horizontal="center"/>
      <protection locked="0"/>
    </xf>
    <xf numFmtId="0" fontId="0" fillId="0" borderId="0" xfId="0" applyAlignment="1">
      <alignment horizontal="center"/>
    </xf>
    <xf numFmtId="49" fontId="4" fillId="0" borderId="1" xfId="1" applyNumberFormat="1" applyFont="1" applyBorder="1" applyAlignment="1">
      <alignment vertical="center" wrapText="1"/>
    </xf>
    <xf numFmtId="49" fontId="4" fillId="0" borderId="4" xfId="1" applyNumberFormat="1" applyFont="1" applyBorder="1" applyAlignment="1">
      <alignment vertical="center" wrapText="1"/>
    </xf>
    <xf numFmtId="49" fontId="4" fillId="0" borderId="6" xfId="1" applyNumberFormat="1" applyFont="1" applyBorder="1" applyAlignment="1">
      <alignment vertical="center" wrapText="1"/>
    </xf>
    <xf numFmtId="0" fontId="18" fillId="0" borderId="1" xfId="1" applyFont="1" applyBorder="1" applyAlignment="1">
      <alignment horizontal="center"/>
    </xf>
    <xf numFmtId="0" fontId="3" fillId="0" borderId="4" xfId="1" applyFont="1" applyBorder="1" applyAlignment="1">
      <alignment horizontal="left"/>
    </xf>
    <xf numFmtId="17" fontId="29" fillId="0" borderId="10" xfId="1" applyNumberFormat="1" applyFont="1" applyBorder="1" applyAlignment="1">
      <alignment horizontal="center"/>
    </xf>
    <xf numFmtId="0" fontId="30" fillId="0" borderId="10" xfId="1" applyFont="1" applyBorder="1" applyAlignment="1">
      <alignment horizontal="center"/>
    </xf>
    <xf numFmtId="17" fontId="31" fillId="0" borderId="10" xfId="1" applyNumberFormat="1" applyFont="1" applyBorder="1" applyAlignment="1">
      <alignment horizontal="center"/>
    </xf>
    <xf numFmtId="17" fontId="32" fillId="0" borderId="10" xfId="1" applyNumberFormat="1" applyFont="1" applyBorder="1" applyAlignment="1">
      <alignment horizontal="center"/>
    </xf>
    <xf numFmtId="17" fontId="0" fillId="0" borderId="4" xfId="1" applyNumberFormat="1" applyFont="1" applyBorder="1" applyAlignment="1">
      <alignment horizontal="center"/>
    </xf>
    <xf numFmtId="0" fontId="17" fillId="0" borderId="0" xfId="0" applyFont="1" applyAlignment="1">
      <alignment horizontal="center"/>
    </xf>
    <xf numFmtId="0" fontId="20" fillId="0" borderId="14" xfId="0" applyFont="1" applyBorder="1" applyAlignment="1">
      <alignment horizontal="center"/>
    </xf>
    <xf numFmtId="0" fontId="3" fillId="0" borderId="15" xfId="0" applyFont="1" applyBorder="1" applyAlignment="1">
      <alignment horizontal="center"/>
    </xf>
    <xf numFmtId="0" fontId="0" fillId="0" borderId="5" xfId="1" applyFont="1" applyBorder="1" applyAlignment="1">
      <alignment horizontal="center"/>
    </xf>
    <xf numFmtId="0" fontId="1" fillId="0" borderId="0" xfId="1" applyFont="1" applyAlignment="1">
      <alignment horizontal="center"/>
    </xf>
    <xf numFmtId="17" fontId="3" fillId="0" borderId="4" xfId="1" applyNumberFormat="1" applyFont="1" applyBorder="1" applyAlignment="1">
      <alignment horizontal="center"/>
    </xf>
    <xf numFmtId="0" fontId="22" fillId="0" borderId="11" xfId="1" applyFont="1" applyBorder="1" applyAlignment="1" applyProtection="1">
      <alignment horizontal="center"/>
      <protection locked="0"/>
    </xf>
    <xf numFmtId="17" fontId="24" fillId="0" borderId="6" xfId="1" applyNumberFormat="1" applyFont="1" applyBorder="1" applyAlignment="1">
      <alignment horizontal="center"/>
    </xf>
    <xf numFmtId="0" fontId="24" fillId="0" borderId="11" xfId="1" applyFont="1" applyBorder="1" applyAlignment="1">
      <alignment horizontal="center"/>
    </xf>
    <xf numFmtId="17" fontId="20" fillId="0" borderId="4" xfId="1" applyNumberFormat="1" applyFont="1" applyBorder="1" applyAlignment="1">
      <alignment horizontal="center"/>
    </xf>
    <xf numFmtId="0" fontId="1" fillId="0" borderId="10" xfId="1" applyFont="1" applyBorder="1" applyAlignment="1">
      <alignment horizontal="center"/>
    </xf>
    <xf numFmtId="49" fontId="24" fillId="0" borderId="11" xfId="1" applyNumberFormat="1" applyFont="1" applyBorder="1" applyAlignment="1" applyProtection="1">
      <alignment horizontal="center"/>
      <protection locked="0"/>
    </xf>
    <xf numFmtId="0" fontId="24" fillId="0" borderId="4" xfId="0" applyFont="1" applyBorder="1" applyAlignment="1">
      <alignment horizontal="center"/>
    </xf>
    <xf numFmtId="0" fontId="3" fillId="0" borderId="16" xfId="1" applyFont="1" applyBorder="1" applyAlignment="1" applyProtection="1">
      <alignment horizontal="center"/>
      <protection locked="0"/>
    </xf>
    <xf numFmtId="0" fontId="3" fillId="0" borderId="6" xfId="1" applyFont="1" applyBorder="1" applyAlignment="1" applyProtection="1">
      <alignment horizontal="center"/>
      <protection locked="0"/>
    </xf>
    <xf numFmtId="49" fontId="17" fillId="0" borderId="0" xfId="1" applyNumberFormat="1" applyFont="1" applyAlignment="1" applyProtection="1">
      <alignment horizontal="center"/>
      <protection locked="0"/>
    </xf>
    <xf numFmtId="17" fontId="19" fillId="0" borderId="4" xfId="1" applyNumberFormat="1" applyFont="1" applyBorder="1" applyAlignment="1">
      <alignment horizontal="center"/>
    </xf>
    <xf numFmtId="0" fontId="3" fillId="0" borderId="10" xfId="1" applyFont="1" applyBorder="1" applyAlignment="1" applyProtection="1">
      <alignment horizontal="center"/>
      <protection locked="0"/>
    </xf>
    <xf numFmtId="0" fontId="21" fillId="0" borderId="10" xfId="0" applyFont="1" applyBorder="1" applyAlignment="1">
      <alignment horizontal="center"/>
    </xf>
    <xf numFmtId="0" fontId="21" fillId="0" borderId="10" xfId="1" applyFont="1" applyBorder="1" applyAlignment="1">
      <alignment horizontal="center"/>
    </xf>
    <xf numFmtId="0" fontId="21" fillId="0" borderId="6" xfId="1" applyFont="1" applyBorder="1" applyAlignment="1">
      <alignment horizontal="center"/>
    </xf>
    <xf numFmtId="49" fontId="21" fillId="0" borderId="11" xfId="1" applyNumberFormat="1" applyFont="1" applyBorder="1" applyAlignment="1" applyProtection="1">
      <alignment horizontal="center"/>
      <protection locked="0"/>
    </xf>
    <xf numFmtId="17" fontId="21" fillId="0" borderId="6" xfId="1" applyNumberFormat="1" applyFont="1" applyBorder="1" applyAlignment="1">
      <alignment horizontal="center"/>
    </xf>
    <xf numFmtId="0" fontId="19" fillId="0" borderId="17" xfId="0" applyFont="1" applyBorder="1" applyAlignment="1">
      <alignment horizontal="center"/>
    </xf>
    <xf numFmtId="49" fontId="17" fillId="0" borderId="12" xfId="1" applyNumberFormat="1" applyFont="1" applyBorder="1" applyAlignment="1" applyProtection="1">
      <alignment horizontal="center"/>
      <protection locked="0"/>
    </xf>
    <xf numFmtId="0" fontId="3" fillId="0" borderId="18" xfId="1" applyFont="1" applyBorder="1" applyAlignment="1" applyProtection="1">
      <alignment horizontal="center"/>
      <protection locked="0"/>
    </xf>
    <xf numFmtId="17" fontId="1" fillId="0" borderId="0" xfId="1" applyNumberFormat="1" applyFont="1" applyAlignment="1">
      <alignment horizontal="center"/>
    </xf>
    <xf numFmtId="0" fontId="18" fillId="0" borderId="3" xfId="1" applyFont="1" applyBorder="1" applyAlignment="1">
      <alignment horizontal="center"/>
    </xf>
    <xf numFmtId="0" fontId="19" fillId="0" borderId="2" xfId="1" applyFont="1" applyBorder="1" applyAlignment="1">
      <alignment horizontal="left"/>
    </xf>
    <xf numFmtId="17" fontId="21" fillId="0" borderId="0" xfId="1" applyNumberFormat="1" applyFont="1" applyAlignment="1">
      <alignment horizontal="center"/>
    </xf>
    <xf numFmtId="0" fontId="21" fillId="0" borderId="7" xfId="1" applyFont="1" applyBorder="1" applyAlignment="1" applyProtection="1">
      <alignment horizontal="center"/>
      <protection locked="0"/>
    </xf>
    <xf numFmtId="17" fontId="1" fillId="0" borderId="11" xfId="1" applyNumberFormat="1" applyFont="1" applyBorder="1" applyAlignment="1">
      <alignment horizontal="center"/>
    </xf>
    <xf numFmtId="0" fontId="1" fillId="0" borderId="11" xfId="1" applyFont="1" applyBorder="1" applyAlignment="1" applyProtection="1">
      <alignment horizontal="center"/>
      <protection locked="0"/>
    </xf>
    <xf numFmtId="49" fontId="21" fillId="0" borderId="0" xfId="1" applyNumberFormat="1" applyFont="1" applyAlignment="1" applyProtection="1">
      <alignment horizontal="center"/>
      <protection locked="0"/>
    </xf>
    <xf numFmtId="0" fontId="3" fillId="0" borderId="0" xfId="1" applyFont="1" applyAlignment="1">
      <alignment horizontal="left"/>
    </xf>
    <xf numFmtId="0" fontId="21" fillId="0" borderId="19" xfId="1" applyFont="1" applyBorder="1" applyAlignment="1">
      <alignment horizontal="center"/>
    </xf>
    <xf numFmtId="17" fontId="33" fillId="0" borderId="4" xfId="1" applyNumberFormat="1" applyFont="1" applyBorder="1" applyAlignment="1">
      <alignment horizontal="center"/>
    </xf>
    <xf numFmtId="49" fontId="5" fillId="2" borderId="1"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49" fontId="7" fillId="3" borderId="2" xfId="1" applyNumberFormat="1" applyFont="1" applyFill="1" applyBorder="1" applyAlignment="1">
      <alignment horizontal="center" vertical="center" wrapText="1"/>
    </xf>
    <xf numFmtId="49" fontId="8" fillId="3" borderId="2" xfId="1" applyNumberFormat="1" applyFont="1" applyFill="1" applyBorder="1" applyAlignment="1">
      <alignment horizontal="center" vertical="center" wrapText="1"/>
    </xf>
    <xf numFmtId="49" fontId="8" fillId="3" borderId="0" xfId="1" applyNumberFormat="1" applyFont="1" applyFill="1" applyAlignment="1">
      <alignment horizontal="center" vertical="center" wrapText="1"/>
    </xf>
    <xf numFmtId="49" fontId="8" fillId="3" borderId="7" xfId="1" applyNumberFormat="1" applyFont="1"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1" applyFont="1" applyAlignment="1">
      <alignment horizontal="center" vertical="center"/>
    </xf>
  </cellXfs>
  <cellStyles count="2">
    <cellStyle name="Normal" xfId="0" builtinId="0"/>
    <cellStyle name="Normal 2" xfId="1" xr:uid="{393D3378-B91C-3648-BC5E-0C6BE81A07C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95250</xdr:colOff>
      <xdr:row>44</xdr:row>
      <xdr:rowOff>123825</xdr:rowOff>
    </xdr:to>
    <xdr:sp macro="" textlink="">
      <xdr:nvSpPr>
        <xdr:cNvPr id="2" name="AutoShape 1">
          <a:extLst>
            <a:ext uri="{FF2B5EF4-FFF2-40B4-BE49-F238E27FC236}">
              <a16:creationId xmlns:a16="http://schemas.microsoft.com/office/drawing/2014/main" id="{CF9F2B27-62F2-CE43-9DF3-A4FC1D94F75C}"/>
            </a:ext>
          </a:extLst>
        </xdr:cNvPr>
        <xdr:cNvSpPr>
          <a:spLocks noChangeArrowheads="1"/>
        </xdr:cNvSpPr>
      </xdr:nvSpPr>
      <xdr:spPr bwMode="auto">
        <a:xfrm>
          <a:off x="0" y="0"/>
          <a:ext cx="10572750" cy="9547225"/>
        </a:xfrm>
        <a:custGeom>
          <a:avLst/>
          <a:gdLst/>
          <a:ahLst/>
          <a:cxnLst/>
          <a:rect l="0" t="0" r="0" b="0"/>
          <a:pathLst/>
        </a:custGeom>
        <a:solidFill>
          <a:srgbClr val="FFFFFF"/>
        </a:solidFill>
        <a:ln w="9525">
          <a:solidFill>
            <a:srgbClr val="000000"/>
          </a:solidFill>
          <a:round/>
          <a:headEnd/>
          <a:tailEnd/>
        </a:ln>
      </xdr:spPr>
    </xdr:sp>
    <xdr:clientData/>
  </xdr:twoCellAnchor>
  <xdr:oneCellAnchor>
    <xdr:from>
      <xdr:col>1</xdr:col>
      <xdr:colOff>457200</xdr:colOff>
      <xdr:row>1</xdr:row>
      <xdr:rowOff>135292</xdr:rowOff>
    </xdr:from>
    <xdr:ext cx="2247900" cy="1388708"/>
    <xdr:pic>
      <xdr:nvPicPr>
        <xdr:cNvPr id="3" name="Picture 3" descr="P:\DEPARTMENTS\Marketing &amp; Sales\CFF logos\2013 New Logos\cff_logo.gif">
          <a:extLst>
            <a:ext uri="{FF2B5EF4-FFF2-40B4-BE49-F238E27FC236}">
              <a16:creationId xmlns:a16="http://schemas.microsoft.com/office/drawing/2014/main" id="{29475A96-9FCB-E64F-B583-6AD6DFFB63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257" t="10822" r="10896" b="24248"/>
        <a:stretch>
          <a:fillRect/>
        </a:stretch>
      </xdr:blipFill>
      <xdr:spPr bwMode="auto">
        <a:xfrm>
          <a:off x="711200" y="338492"/>
          <a:ext cx="2247900" cy="1388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tyfreshfoods-my.sharepoint.com/personal/kparsons_cityfresh_com/Documents/Audits/COAH%202022/USDA%20Worksheet%20COAH_11.7%20Week%20Lun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getable Subgroups"/>
      <sheetName val="dropdowns"/>
      <sheetName val="All Meals"/>
      <sheetName val="Menu Worksheet Instructions"/>
      <sheetName val="SFA Note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95A-22F8-AA4A-AC3E-9DC110488FC9}">
  <sheetPr>
    <pageSetUpPr fitToPage="1"/>
  </sheetPr>
  <dimension ref="A1:Q76"/>
  <sheetViews>
    <sheetView tabSelected="1" topLeftCell="A8" workbookViewId="0">
      <selection activeCell="F46" sqref="F46"/>
    </sheetView>
  </sheetViews>
  <sheetFormatPr defaultColWidth="8.85546875" defaultRowHeight="15"/>
  <cols>
    <col min="1" max="1" width="3.28515625" customWidth="1"/>
    <col min="2" max="2" width="40.42578125" customWidth="1"/>
    <col min="3" max="3" width="6.140625" customWidth="1"/>
    <col min="4" max="4" width="40.42578125" customWidth="1"/>
    <col min="5" max="5" width="6.42578125" customWidth="1"/>
    <col min="6" max="6" width="40.42578125" customWidth="1"/>
    <col min="7" max="7" width="6.140625" customWidth="1"/>
    <col min="8" max="8" width="40.42578125" customWidth="1"/>
    <col min="9" max="9" width="6.140625" customWidth="1"/>
    <col min="10" max="10" width="40.42578125" customWidth="1"/>
    <col min="11" max="11" width="6.42578125" customWidth="1"/>
    <col min="12" max="12" width="14.42578125" customWidth="1"/>
    <col min="13" max="13" width="8.85546875" style="67"/>
  </cols>
  <sheetData>
    <row r="1" spans="1:13" ht="15.75" thickBot="1">
      <c r="A1" s="1"/>
      <c r="B1" s="1"/>
      <c r="C1" s="2"/>
      <c r="D1" s="1"/>
      <c r="E1" s="2"/>
      <c r="F1" s="1"/>
      <c r="G1" s="2"/>
      <c r="H1" s="1"/>
      <c r="I1" s="2"/>
      <c r="J1" s="1"/>
      <c r="K1" s="2"/>
    </row>
    <row r="2" spans="1:13" ht="26.25" customHeight="1">
      <c r="A2" s="1"/>
      <c r="B2" s="68"/>
      <c r="C2" s="115" t="s">
        <v>57</v>
      </c>
      <c r="D2" s="116"/>
      <c r="E2" s="116"/>
      <c r="F2" s="116"/>
      <c r="G2" s="116"/>
      <c r="H2" s="121" t="s">
        <v>11</v>
      </c>
      <c r="I2" s="122"/>
      <c r="J2" s="122"/>
      <c r="K2" s="3"/>
    </row>
    <row r="3" spans="1:13" ht="26.25">
      <c r="A3" s="1"/>
      <c r="B3" s="69"/>
      <c r="C3" s="117"/>
      <c r="D3" s="118"/>
      <c r="E3" s="118"/>
      <c r="F3" s="118"/>
      <c r="G3" s="118"/>
      <c r="H3" s="123"/>
      <c r="I3" s="123"/>
      <c r="J3" s="123"/>
      <c r="K3" s="4"/>
    </row>
    <row r="4" spans="1:13" ht="26.25">
      <c r="A4" s="1"/>
      <c r="B4" s="69"/>
      <c r="C4" s="117"/>
      <c r="D4" s="118"/>
      <c r="E4" s="118"/>
      <c r="F4" s="118"/>
      <c r="G4" s="118"/>
      <c r="H4" s="123"/>
      <c r="I4" s="123"/>
      <c r="J4" s="123"/>
      <c r="K4" s="4"/>
    </row>
    <row r="5" spans="1:13" ht="26.25">
      <c r="A5" s="1"/>
      <c r="B5" s="69"/>
      <c r="C5" s="117"/>
      <c r="D5" s="118"/>
      <c r="E5" s="118"/>
      <c r="F5" s="118"/>
      <c r="G5" s="118"/>
      <c r="H5" s="123"/>
      <c r="I5" s="123"/>
      <c r="J5" s="123"/>
      <c r="K5" s="4"/>
    </row>
    <row r="6" spans="1:13" ht="27" thickBot="1">
      <c r="A6" s="1"/>
      <c r="B6" s="70"/>
      <c r="C6" s="119"/>
      <c r="D6" s="120"/>
      <c r="E6" s="120"/>
      <c r="F6" s="120"/>
      <c r="G6" s="120"/>
      <c r="H6" s="124"/>
      <c r="I6" s="124"/>
      <c r="J6" s="124"/>
      <c r="K6" s="5"/>
    </row>
    <row r="7" spans="1:13" ht="29.25">
      <c r="A7" s="1"/>
      <c r="B7" s="6"/>
      <c r="C7" s="7"/>
      <c r="D7" s="8"/>
      <c r="E7" s="7"/>
      <c r="F7" s="8"/>
      <c r="G7" s="7"/>
      <c r="H7" s="9"/>
      <c r="I7" s="10"/>
      <c r="J7" s="9"/>
      <c r="K7" s="11"/>
    </row>
    <row r="8" spans="1:13" ht="15.75">
      <c r="A8" s="12"/>
      <c r="B8" s="13" t="s">
        <v>0</v>
      </c>
      <c r="C8" s="14"/>
      <c r="D8" s="13" t="s">
        <v>1</v>
      </c>
      <c r="E8" s="14"/>
      <c r="F8" s="13" t="s">
        <v>2</v>
      </c>
      <c r="G8" s="14"/>
      <c r="H8" s="13" t="s">
        <v>3</v>
      </c>
      <c r="I8" s="14"/>
      <c r="J8" s="13" t="s">
        <v>4</v>
      </c>
      <c r="K8" s="15"/>
    </row>
    <row r="9" spans="1:13" ht="15.75" thickBot="1">
      <c r="A9" s="12"/>
      <c r="B9" s="16"/>
      <c r="C9" s="2"/>
      <c r="D9" s="16"/>
      <c r="E9" s="2"/>
      <c r="F9" s="17"/>
      <c r="G9" s="2"/>
      <c r="H9" s="16"/>
      <c r="I9" s="2"/>
      <c r="J9" s="16"/>
      <c r="K9" s="2"/>
    </row>
    <row r="10" spans="1:13">
      <c r="A10" s="18"/>
      <c r="B10" s="19"/>
      <c r="C10" s="22"/>
      <c r="D10" s="21"/>
      <c r="E10" s="22"/>
      <c r="F10" s="21"/>
      <c r="G10" s="71"/>
      <c r="H10" s="21"/>
      <c r="I10" s="22"/>
      <c r="J10" s="19">
        <v>1</v>
      </c>
      <c r="K10" s="20" t="s">
        <v>5</v>
      </c>
      <c r="L10" s="72"/>
    </row>
    <row r="11" spans="1:13">
      <c r="A11" s="23"/>
      <c r="B11" s="73"/>
      <c r="C11" s="74"/>
      <c r="D11" s="75"/>
      <c r="E11" s="74"/>
      <c r="F11" s="76"/>
      <c r="G11" s="74"/>
      <c r="H11" s="75"/>
      <c r="I11" s="28"/>
      <c r="J11" s="77" t="s">
        <v>58</v>
      </c>
      <c r="K11" s="28">
        <v>442</v>
      </c>
      <c r="M11" s="78"/>
    </row>
    <row r="12" spans="1:13">
      <c r="A12" s="23"/>
      <c r="B12" s="24"/>
      <c r="C12" s="28"/>
      <c r="D12" s="26"/>
      <c r="E12" s="79"/>
      <c r="F12" s="80"/>
      <c r="G12" s="81"/>
      <c r="H12" s="77"/>
      <c r="I12" s="28"/>
      <c r="J12" s="77" t="s">
        <v>12</v>
      </c>
      <c r="K12" s="28">
        <v>37</v>
      </c>
      <c r="M12" s="78"/>
    </row>
    <row r="13" spans="1:13">
      <c r="A13" s="23"/>
      <c r="B13" s="24"/>
      <c r="C13" s="82"/>
      <c r="D13" s="24"/>
      <c r="E13" s="25"/>
      <c r="F13" s="80"/>
      <c r="G13" s="81"/>
      <c r="H13" s="77"/>
      <c r="I13" s="31"/>
      <c r="J13" s="77" t="s">
        <v>30</v>
      </c>
      <c r="K13" s="28">
        <v>30</v>
      </c>
    </row>
    <row r="14" spans="1:13">
      <c r="A14" s="23"/>
      <c r="B14" s="26"/>
      <c r="C14" s="31"/>
      <c r="D14" s="24"/>
      <c r="E14" s="81"/>
      <c r="F14" s="26"/>
      <c r="G14" s="31"/>
      <c r="H14" s="26"/>
      <c r="I14" s="31"/>
      <c r="J14" s="77" t="s">
        <v>14</v>
      </c>
      <c r="K14" s="28">
        <v>180</v>
      </c>
    </row>
    <row r="15" spans="1:13">
      <c r="A15" s="23"/>
      <c r="B15" s="26"/>
      <c r="C15" s="31"/>
      <c r="D15" s="24"/>
      <c r="E15" s="81"/>
      <c r="F15" s="26"/>
      <c r="G15" s="31"/>
      <c r="H15" s="26"/>
      <c r="I15" s="31"/>
      <c r="J15" s="83" t="s">
        <v>15</v>
      </c>
      <c r="K15" s="28">
        <v>0</v>
      </c>
    </row>
    <row r="16" spans="1:13">
      <c r="A16" s="23"/>
      <c r="B16" s="24"/>
      <c r="C16" s="31"/>
      <c r="D16" s="29"/>
      <c r="E16" s="31"/>
      <c r="F16" s="24"/>
      <c r="G16" s="31"/>
      <c r="H16" s="26"/>
      <c r="I16" s="31"/>
      <c r="J16" s="83" t="s">
        <v>7</v>
      </c>
      <c r="K16" s="28">
        <v>30</v>
      </c>
    </row>
    <row r="17" spans="1:15">
      <c r="A17" s="23"/>
      <c r="B17" s="24"/>
      <c r="C17" s="31"/>
      <c r="D17" s="24"/>
      <c r="E17" s="31"/>
      <c r="F17" s="24"/>
      <c r="G17" s="31"/>
      <c r="H17" s="24"/>
      <c r="I17" s="31"/>
      <c r="J17" s="83"/>
      <c r="K17" s="28"/>
    </row>
    <row r="18" spans="1:15" ht="15.75" thickBot="1">
      <c r="A18" s="23"/>
      <c r="B18" s="32"/>
      <c r="C18" s="28"/>
      <c r="D18" s="32"/>
      <c r="E18" s="28"/>
      <c r="F18" s="32"/>
      <c r="G18" s="28"/>
      <c r="H18" s="24"/>
      <c r="I18" s="31"/>
      <c r="J18" s="85"/>
      <c r="K18" s="86"/>
    </row>
    <row r="19" spans="1:15" ht="15.75" thickBot="1">
      <c r="A19" s="36"/>
      <c r="B19" s="37"/>
      <c r="C19" s="38"/>
      <c r="D19" s="37"/>
      <c r="E19" s="38"/>
      <c r="F19" s="37"/>
      <c r="G19" s="38"/>
      <c r="H19" s="37"/>
      <c r="I19" s="38"/>
      <c r="J19" s="51" t="s">
        <v>59</v>
      </c>
      <c r="K19" s="52">
        <f>SUM(K11:K18)+125</f>
        <v>844</v>
      </c>
    </row>
    <row r="20" spans="1:15" ht="15.75" thickBot="1">
      <c r="A20" s="23"/>
      <c r="B20" s="40"/>
      <c r="C20" s="2"/>
      <c r="D20" s="41"/>
      <c r="E20" s="2"/>
      <c r="F20" s="40"/>
      <c r="G20" s="2"/>
      <c r="H20" s="41"/>
      <c r="I20" s="2"/>
      <c r="J20" s="41"/>
      <c r="K20" s="42"/>
    </row>
    <row r="21" spans="1:15">
      <c r="A21" s="18"/>
      <c r="B21" s="21">
        <v>4</v>
      </c>
      <c r="C21" s="22"/>
      <c r="D21" s="55">
        <v>5</v>
      </c>
      <c r="E21" s="20" t="s">
        <v>5</v>
      </c>
      <c r="F21" s="56">
        <v>6</v>
      </c>
      <c r="G21" s="22" t="s">
        <v>5</v>
      </c>
      <c r="H21" s="19">
        <f>F21+1</f>
        <v>7</v>
      </c>
      <c r="I21" s="22" t="s">
        <v>5</v>
      </c>
      <c r="J21" s="55">
        <f>H21+1</f>
        <v>8</v>
      </c>
      <c r="K21" s="20" t="s">
        <v>5</v>
      </c>
      <c r="L21" s="72"/>
      <c r="N21" s="58"/>
      <c r="O21" s="27"/>
    </row>
    <row r="22" spans="1:15">
      <c r="A22" s="23"/>
      <c r="B22" s="43" t="s">
        <v>8</v>
      </c>
      <c r="C22" s="81"/>
      <c r="D22" s="29" t="s">
        <v>60</v>
      </c>
      <c r="E22" s="31">
        <v>460</v>
      </c>
      <c r="F22" s="77" t="s">
        <v>61</v>
      </c>
      <c r="G22" s="31">
        <v>203</v>
      </c>
      <c r="H22" s="24" t="s">
        <v>62</v>
      </c>
      <c r="I22" s="28">
        <v>193</v>
      </c>
      <c r="J22" s="114" t="s">
        <v>38</v>
      </c>
      <c r="K22" s="31"/>
      <c r="M22" s="78"/>
      <c r="N22" s="27"/>
      <c r="O22" s="27"/>
    </row>
    <row r="23" spans="1:15">
      <c r="A23" s="23"/>
      <c r="B23" s="24"/>
      <c r="C23" s="81"/>
      <c r="D23" s="29" t="s">
        <v>63</v>
      </c>
      <c r="E23" s="28">
        <v>115</v>
      </c>
      <c r="F23" s="83" t="s">
        <v>16</v>
      </c>
      <c r="G23" s="31">
        <v>310</v>
      </c>
      <c r="H23" s="24" t="s">
        <v>17</v>
      </c>
      <c r="I23" s="28">
        <v>55</v>
      </c>
      <c r="J23" s="83" t="s">
        <v>64</v>
      </c>
      <c r="K23" s="31">
        <v>610</v>
      </c>
      <c r="M23" s="78"/>
      <c r="N23" s="27"/>
      <c r="O23" s="27"/>
    </row>
    <row r="24" spans="1:15">
      <c r="A24" s="23"/>
      <c r="B24" s="29"/>
      <c r="C24" s="31"/>
      <c r="D24" s="26" t="s">
        <v>13</v>
      </c>
      <c r="E24" s="28">
        <v>24</v>
      </c>
      <c r="F24" s="83" t="s">
        <v>18</v>
      </c>
      <c r="G24" s="31">
        <v>25</v>
      </c>
      <c r="H24" s="29" t="s">
        <v>20</v>
      </c>
      <c r="I24" s="31">
        <v>14</v>
      </c>
      <c r="J24" s="83" t="s">
        <v>19</v>
      </c>
      <c r="K24" s="31">
        <v>140</v>
      </c>
      <c r="N24" s="27"/>
      <c r="O24" s="2"/>
    </row>
    <row r="25" spans="1:15">
      <c r="A25" s="23"/>
      <c r="B25" s="29"/>
      <c r="C25" s="28"/>
      <c r="D25" s="26" t="s">
        <v>21</v>
      </c>
      <c r="E25" s="31">
        <v>135</v>
      </c>
      <c r="F25" s="83" t="s">
        <v>22</v>
      </c>
      <c r="G25" s="31">
        <v>135</v>
      </c>
      <c r="H25" s="29" t="s">
        <v>14</v>
      </c>
      <c r="I25" s="28">
        <v>180</v>
      </c>
      <c r="J25" s="83" t="s">
        <v>23</v>
      </c>
      <c r="K25" s="31">
        <v>30</v>
      </c>
      <c r="N25" s="2"/>
      <c r="O25" s="27"/>
    </row>
    <row r="26" spans="1:15">
      <c r="A26" s="23"/>
      <c r="B26" s="26"/>
      <c r="C26" s="28"/>
      <c r="D26" s="26" t="s">
        <v>6</v>
      </c>
      <c r="E26" s="28">
        <v>0</v>
      </c>
      <c r="F26" s="83" t="s">
        <v>7</v>
      </c>
      <c r="G26" s="31">
        <v>30</v>
      </c>
      <c r="H26" s="26" t="s">
        <v>6</v>
      </c>
      <c r="I26" s="31">
        <v>0</v>
      </c>
      <c r="J26" s="83" t="s">
        <v>21</v>
      </c>
      <c r="K26" s="31">
        <v>135</v>
      </c>
      <c r="N26" s="27"/>
      <c r="O26" s="27"/>
    </row>
    <row r="27" spans="1:15">
      <c r="A27" s="23"/>
      <c r="B27" s="26"/>
      <c r="C27" s="31"/>
      <c r="D27" s="24" t="s">
        <v>7</v>
      </c>
      <c r="E27" s="31">
        <v>30</v>
      </c>
      <c r="F27" s="87"/>
      <c r="G27" s="28"/>
      <c r="H27" s="26" t="s">
        <v>7</v>
      </c>
      <c r="I27" s="31">
        <v>30</v>
      </c>
      <c r="J27" s="87" t="s">
        <v>24</v>
      </c>
      <c r="K27" s="28">
        <v>150</v>
      </c>
      <c r="N27" s="27"/>
      <c r="O27" s="27"/>
    </row>
    <row r="28" spans="1:15">
      <c r="A28" s="23"/>
      <c r="B28" s="26"/>
      <c r="C28" s="31"/>
      <c r="D28" s="88"/>
      <c r="E28" s="88"/>
      <c r="F28" s="87"/>
      <c r="G28" s="28"/>
      <c r="H28" s="26"/>
      <c r="I28" s="28"/>
      <c r="J28" s="87" t="s">
        <v>7</v>
      </c>
      <c r="K28" s="28">
        <v>30</v>
      </c>
      <c r="N28" s="27"/>
      <c r="O28" s="2"/>
    </row>
    <row r="29" spans="1:15" ht="15.75" thickBot="1">
      <c r="A29" s="23"/>
      <c r="B29" s="26"/>
      <c r="C29" s="31"/>
      <c r="D29" s="89"/>
      <c r="E29" s="52"/>
      <c r="F29" s="90"/>
      <c r="G29" s="86"/>
      <c r="H29" s="32"/>
      <c r="I29" s="84"/>
      <c r="J29" s="90"/>
      <c r="K29" s="86"/>
      <c r="N29" s="2"/>
      <c r="O29" s="66"/>
    </row>
    <row r="30" spans="1:15" ht="15.75" thickBot="1">
      <c r="A30" s="36"/>
      <c r="B30" s="37"/>
      <c r="C30" s="91"/>
      <c r="D30" s="33" t="s">
        <v>65</v>
      </c>
      <c r="E30" s="52">
        <f>SUM(E22:E29)+125</f>
        <v>889</v>
      </c>
      <c r="F30" s="37" t="s">
        <v>66</v>
      </c>
      <c r="G30" s="92">
        <f>SUM(G21:G29)+125</f>
        <v>828</v>
      </c>
      <c r="H30" s="39" t="s">
        <v>67</v>
      </c>
      <c r="I30" s="38">
        <f>SUM(I22:I28)+125</f>
        <v>597</v>
      </c>
      <c r="J30" s="37" t="s">
        <v>68</v>
      </c>
      <c r="K30" s="92">
        <f>SUM(K21:K29)+125</f>
        <v>1220</v>
      </c>
      <c r="N30" s="66"/>
    </row>
    <row r="31" spans="1:15" ht="15.75" thickBot="1">
      <c r="A31" s="12"/>
      <c r="B31" s="53"/>
      <c r="C31" s="2"/>
      <c r="D31" s="53"/>
      <c r="E31" s="2"/>
      <c r="F31" s="93"/>
      <c r="G31" s="66"/>
      <c r="H31" s="53"/>
      <c r="I31" s="2"/>
      <c r="J31" s="53"/>
      <c r="K31" s="54"/>
    </row>
    <row r="32" spans="1:15">
      <c r="A32" s="18"/>
      <c r="B32" s="19">
        <f>B21+7</f>
        <v>11</v>
      </c>
      <c r="C32" s="22" t="s">
        <v>5</v>
      </c>
      <c r="D32" s="19">
        <f>B32+1</f>
        <v>12</v>
      </c>
      <c r="E32" s="22" t="s">
        <v>5</v>
      </c>
      <c r="F32" s="21">
        <f>D32+1</f>
        <v>13</v>
      </c>
      <c r="G32" s="20" t="s">
        <v>5</v>
      </c>
      <c r="H32" s="21">
        <f>F32+1</f>
        <v>14</v>
      </c>
      <c r="I32" s="22" t="s">
        <v>5</v>
      </c>
      <c r="J32" s="55">
        <f>H32+1</f>
        <v>15</v>
      </c>
      <c r="K32" s="20" t="s">
        <v>5</v>
      </c>
      <c r="M32" s="78"/>
    </row>
    <row r="33" spans="1:17">
      <c r="A33" s="23"/>
      <c r="B33" s="24" t="s">
        <v>25</v>
      </c>
      <c r="C33" s="31">
        <v>360</v>
      </c>
      <c r="D33" s="77" t="s">
        <v>69</v>
      </c>
      <c r="E33" s="31">
        <v>524</v>
      </c>
      <c r="F33" s="26" t="s">
        <v>70</v>
      </c>
      <c r="G33" s="28">
        <v>375</v>
      </c>
      <c r="H33" s="24" t="s">
        <v>71</v>
      </c>
      <c r="I33" s="2">
        <v>260</v>
      </c>
      <c r="J33" s="24" t="s">
        <v>72</v>
      </c>
      <c r="K33" s="28">
        <v>493</v>
      </c>
      <c r="M33" s="78"/>
    </row>
    <row r="34" spans="1:17">
      <c r="A34" s="23"/>
      <c r="B34" s="26" t="s">
        <v>73</v>
      </c>
      <c r="C34" s="31">
        <v>274</v>
      </c>
      <c r="D34" s="77" t="s">
        <v>26</v>
      </c>
      <c r="E34" s="31">
        <v>113</v>
      </c>
      <c r="F34" s="26" t="s">
        <v>27</v>
      </c>
      <c r="G34" s="31">
        <v>230</v>
      </c>
      <c r="H34" s="26" t="s">
        <v>28</v>
      </c>
      <c r="I34" s="2">
        <v>323</v>
      </c>
      <c r="J34" s="24" t="s">
        <v>29</v>
      </c>
      <c r="K34" s="28">
        <v>5</v>
      </c>
    </row>
    <row r="35" spans="1:17">
      <c r="A35" s="23"/>
      <c r="B35" s="26" t="s">
        <v>30</v>
      </c>
      <c r="C35" s="28">
        <v>30</v>
      </c>
      <c r="D35" s="26" t="s">
        <v>31</v>
      </c>
      <c r="E35" s="31">
        <v>8</v>
      </c>
      <c r="F35" s="26" t="s">
        <v>32</v>
      </c>
      <c r="G35" s="31">
        <v>24</v>
      </c>
      <c r="H35" s="24" t="s">
        <v>23</v>
      </c>
      <c r="I35" s="2">
        <v>30</v>
      </c>
      <c r="J35" s="29" t="s">
        <v>33</v>
      </c>
      <c r="K35" s="28">
        <v>23</v>
      </c>
    </row>
    <row r="36" spans="1:17">
      <c r="A36" s="23"/>
      <c r="B36" s="83" t="s">
        <v>34</v>
      </c>
      <c r="C36" s="31">
        <v>270</v>
      </c>
      <c r="D36" s="26" t="s">
        <v>14</v>
      </c>
      <c r="E36" s="31">
        <v>180</v>
      </c>
      <c r="F36" s="29" t="s">
        <v>6</v>
      </c>
      <c r="G36" s="46">
        <v>0</v>
      </c>
      <c r="H36" s="24" t="s">
        <v>35</v>
      </c>
      <c r="I36" s="27">
        <v>135</v>
      </c>
      <c r="J36" s="24" t="s">
        <v>21</v>
      </c>
      <c r="K36" s="81">
        <v>135</v>
      </c>
    </row>
    <row r="37" spans="1:17">
      <c r="A37" s="23"/>
      <c r="B37" s="77" t="s">
        <v>6</v>
      </c>
      <c r="C37" s="31">
        <v>0</v>
      </c>
      <c r="D37" s="26" t="s">
        <v>22</v>
      </c>
      <c r="E37" s="31">
        <v>135</v>
      </c>
      <c r="F37" s="29" t="s">
        <v>7</v>
      </c>
      <c r="G37" s="46">
        <v>30</v>
      </c>
      <c r="H37" s="26" t="s">
        <v>6</v>
      </c>
      <c r="I37" s="27">
        <v>0</v>
      </c>
      <c r="J37" s="26" t="s">
        <v>36</v>
      </c>
      <c r="K37" s="28">
        <v>210</v>
      </c>
    </row>
    <row r="38" spans="1:17">
      <c r="A38" s="23"/>
      <c r="B38" s="77" t="s">
        <v>7</v>
      </c>
      <c r="C38" s="44">
        <v>30</v>
      </c>
      <c r="D38" s="26" t="s">
        <v>7</v>
      </c>
      <c r="E38" s="31">
        <v>30</v>
      </c>
      <c r="F38" s="26" t="s">
        <v>9</v>
      </c>
      <c r="G38" s="31">
        <v>85</v>
      </c>
      <c r="H38" s="26" t="s">
        <v>7</v>
      </c>
      <c r="I38" s="27">
        <v>30</v>
      </c>
      <c r="J38" s="24" t="s">
        <v>37</v>
      </c>
      <c r="K38" s="31">
        <v>30</v>
      </c>
    </row>
    <row r="39" spans="1:17">
      <c r="A39" s="23"/>
      <c r="B39" s="94"/>
      <c r="C39" s="95"/>
      <c r="D39" s="26"/>
      <c r="E39" s="31"/>
      <c r="F39" s="26"/>
      <c r="G39" s="31"/>
      <c r="H39" s="26"/>
      <c r="I39" s="66"/>
      <c r="J39" s="83"/>
      <c r="K39" s="31"/>
    </row>
    <row r="40" spans="1:17" ht="15.75" thickBot="1">
      <c r="A40" s="23"/>
      <c r="B40" s="45"/>
      <c r="C40" s="50"/>
      <c r="D40" s="96"/>
      <c r="E40" s="97"/>
      <c r="F40" s="47"/>
      <c r="G40" s="98"/>
      <c r="H40" s="99"/>
      <c r="I40" s="48"/>
      <c r="J40" s="100"/>
      <c r="K40" s="34"/>
    </row>
    <row r="41" spans="1:17" ht="15.75" thickBot="1">
      <c r="A41" s="36"/>
      <c r="B41" s="101" t="s">
        <v>74</v>
      </c>
      <c r="C41" s="38">
        <f>SUM(C33:C39)+125</f>
        <v>1089</v>
      </c>
      <c r="D41" s="102" t="s">
        <v>75</v>
      </c>
      <c r="E41" s="103">
        <f>SUM(E32:E40)+125</f>
        <v>1115</v>
      </c>
      <c r="F41" s="37" t="s">
        <v>76</v>
      </c>
      <c r="G41" s="38">
        <f>SUM(G33:G40)+125</f>
        <v>869</v>
      </c>
      <c r="H41" s="37" t="s">
        <v>77</v>
      </c>
      <c r="I41" s="38">
        <f>SUM(I33:I39)+125</f>
        <v>903</v>
      </c>
      <c r="J41" s="51" t="s">
        <v>78</v>
      </c>
      <c r="K41" s="52">
        <f>SUM(K33:K40)+125</f>
        <v>1021</v>
      </c>
      <c r="N41" s="58"/>
      <c r="O41" s="2"/>
    </row>
    <row r="42" spans="1:17" ht="15.75" thickBot="1">
      <c r="A42" s="12"/>
      <c r="B42" s="40"/>
      <c r="C42" s="2"/>
      <c r="D42" s="40"/>
      <c r="E42" s="2"/>
      <c r="F42" s="40"/>
      <c r="G42" s="2"/>
      <c r="H42" s="41"/>
      <c r="I42" s="2"/>
      <c r="J42" s="41"/>
      <c r="K42" s="2"/>
      <c r="N42" s="60"/>
      <c r="O42" s="2"/>
      <c r="P42" s="104"/>
      <c r="Q42" s="2"/>
    </row>
    <row r="43" spans="1:17">
      <c r="A43" s="18"/>
      <c r="B43" s="21">
        <f>B32+7</f>
        <v>18</v>
      </c>
      <c r="C43" s="22" t="s">
        <v>5</v>
      </c>
      <c r="D43" s="21">
        <f>B43+1</f>
        <v>19</v>
      </c>
      <c r="E43" s="20" t="s">
        <v>5</v>
      </c>
      <c r="F43" s="56">
        <f>D43+1</f>
        <v>20</v>
      </c>
      <c r="G43" s="22" t="s">
        <v>5</v>
      </c>
      <c r="H43" s="21">
        <f>F43+1</f>
        <v>21</v>
      </c>
      <c r="I43" s="105" t="s">
        <v>5</v>
      </c>
      <c r="J43" s="106">
        <f>H43+1</f>
        <v>22</v>
      </c>
      <c r="K43" s="20" t="s">
        <v>5</v>
      </c>
      <c r="L43" s="72"/>
      <c r="N43" s="58"/>
      <c r="O43" s="2"/>
      <c r="P43" s="58"/>
      <c r="Q43" s="2"/>
    </row>
    <row r="44" spans="1:17">
      <c r="A44" s="23"/>
      <c r="B44" s="24" t="s">
        <v>79</v>
      </c>
      <c r="C44" s="28">
        <v>590</v>
      </c>
      <c r="D44" s="77" t="s">
        <v>80</v>
      </c>
      <c r="E44" s="30">
        <v>524</v>
      </c>
      <c r="F44" s="24" t="s">
        <v>81</v>
      </c>
      <c r="G44" s="2">
        <v>350</v>
      </c>
      <c r="H44" s="24" t="s">
        <v>82</v>
      </c>
      <c r="I44" s="46">
        <v>180</v>
      </c>
      <c r="J44" s="26" t="s">
        <v>83</v>
      </c>
      <c r="K44" s="31">
        <v>570</v>
      </c>
      <c r="P44" s="59"/>
      <c r="Q44" s="27"/>
    </row>
    <row r="45" spans="1:17">
      <c r="A45" s="23"/>
      <c r="B45" s="24" t="s">
        <v>39</v>
      </c>
      <c r="C45" s="31">
        <v>25</v>
      </c>
      <c r="D45" s="26" t="s">
        <v>26</v>
      </c>
      <c r="E45" s="30">
        <v>113</v>
      </c>
      <c r="F45" s="24" t="s">
        <v>40</v>
      </c>
      <c r="G45" s="30">
        <v>0</v>
      </c>
      <c r="H45" s="24" t="s">
        <v>41</v>
      </c>
      <c r="I45" s="46">
        <v>25</v>
      </c>
      <c r="J45" s="26" t="s">
        <v>42</v>
      </c>
      <c r="K45" s="31">
        <v>140</v>
      </c>
      <c r="P45" s="59"/>
      <c r="Q45" s="2"/>
    </row>
    <row r="46" spans="1:17">
      <c r="A46" s="23"/>
      <c r="B46" s="24" t="s">
        <v>56</v>
      </c>
      <c r="C46" s="31">
        <v>6</v>
      </c>
      <c r="D46" s="29" t="s">
        <v>45</v>
      </c>
      <c r="E46" s="2">
        <v>24</v>
      </c>
      <c r="F46" s="26" t="s">
        <v>43</v>
      </c>
      <c r="G46" s="30">
        <v>6</v>
      </c>
      <c r="H46" s="29" t="s">
        <v>30</v>
      </c>
      <c r="I46" s="2">
        <v>30</v>
      </c>
      <c r="J46" s="29" t="s">
        <v>44</v>
      </c>
      <c r="K46" s="31">
        <v>6</v>
      </c>
      <c r="N46" s="58"/>
      <c r="O46" s="2"/>
      <c r="P46" s="60"/>
      <c r="Q46" s="27"/>
    </row>
    <row r="47" spans="1:17">
      <c r="A47" s="23"/>
      <c r="B47" s="24" t="s">
        <v>21</v>
      </c>
      <c r="C47" s="28">
        <v>135</v>
      </c>
      <c r="D47" s="24" t="s">
        <v>47</v>
      </c>
      <c r="E47" s="2">
        <v>180</v>
      </c>
      <c r="F47" s="24" t="s">
        <v>21</v>
      </c>
      <c r="G47" s="2">
        <v>135</v>
      </c>
      <c r="H47" s="24" t="s">
        <v>21</v>
      </c>
      <c r="I47" s="2">
        <v>135</v>
      </c>
      <c r="J47" s="26" t="s">
        <v>46</v>
      </c>
      <c r="K47" s="31">
        <v>80</v>
      </c>
      <c r="N47" s="58"/>
      <c r="O47" s="27"/>
      <c r="P47" s="60"/>
      <c r="Q47" s="27"/>
    </row>
    <row r="48" spans="1:17">
      <c r="A48" s="23"/>
      <c r="B48" s="26" t="s">
        <v>6</v>
      </c>
      <c r="C48" s="28">
        <v>0</v>
      </c>
      <c r="D48" s="26" t="s">
        <v>49</v>
      </c>
      <c r="E48" s="2">
        <v>135</v>
      </c>
      <c r="F48" s="26" t="s">
        <v>6</v>
      </c>
      <c r="G48" s="2">
        <v>0</v>
      </c>
      <c r="H48" s="26" t="s">
        <v>6</v>
      </c>
      <c r="I48" s="2">
        <v>0</v>
      </c>
      <c r="J48" s="26" t="s">
        <v>48</v>
      </c>
      <c r="K48" s="28">
        <v>180</v>
      </c>
      <c r="N48" s="59"/>
      <c r="O48" s="2"/>
      <c r="P48" s="60"/>
      <c r="Q48" s="2"/>
    </row>
    <row r="49" spans="1:17">
      <c r="A49" s="23"/>
      <c r="B49" s="26" t="s">
        <v>37</v>
      </c>
      <c r="C49" s="28">
        <v>30</v>
      </c>
      <c r="D49" s="26" t="s">
        <v>7</v>
      </c>
      <c r="E49" s="2">
        <v>30</v>
      </c>
      <c r="F49" s="26" t="s">
        <v>7</v>
      </c>
      <c r="G49" s="2">
        <v>30</v>
      </c>
      <c r="H49" s="26" t="s">
        <v>7</v>
      </c>
      <c r="I49" s="2">
        <v>30</v>
      </c>
      <c r="J49" s="24" t="s">
        <v>7</v>
      </c>
      <c r="K49" s="31">
        <v>30</v>
      </c>
      <c r="N49" s="58"/>
      <c r="O49" s="2"/>
      <c r="P49" s="107"/>
      <c r="Q49" s="49"/>
    </row>
    <row r="50" spans="1:17">
      <c r="A50" s="23"/>
      <c r="B50" s="26"/>
      <c r="C50" s="28"/>
      <c r="D50" s="26"/>
      <c r="E50" s="2"/>
      <c r="F50" s="24"/>
      <c r="G50" s="30"/>
      <c r="H50" s="24"/>
      <c r="I50" s="30"/>
      <c r="J50" s="24"/>
      <c r="K50" s="31"/>
      <c r="N50" s="60"/>
      <c r="O50" s="2"/>
      <c r="P50" s="93"/>
      <c r="Q50" s="66"/>
    </row>
    <row r="51" spans="1:17" ht="15.75" thickBot="1">
      <c r="A51" s="23"/>
      <c r="B51" s="47"/>
      <c r="C51" s="86"/>
      <c r="D51" s="99"/>
      <c r="E51" s="108"/>
      <c r="F51" s="99"/>
      <c r="G51" s="108"/>
      <c r="H51" s="99"/>
      <c r="I51" s="108"/>
      <c r="J51" s="109"/>
      <c r="K51" s="110"/>
      <c r="N51" s="60"/>
      <c r="O51" s="2"/>
      <c r="P51" s="27"/>
    </row>
    <row r="52" spans="1:17" ht="15.75" thickBot="1">
      <c r="A52" s="36"/>
      <c r="B52" s="37" t="s">
        <v>84</v>
      </c>
      <c r="C52" s="38">
        <f>SUM(C43:C51)+125</f>
        <v>911</v>
      </c>
      <c r="D52" s="51" t="s">
        <v>85</v>
      </c>
      <c r="E52" s="38">
        <f>SUM(E44:E50)+125</f>
        <v>1131</v>
      </c>
      <c r="F52" s="51" t="s">
        <v>86</v>
      </c>
      <c r="G52" s="38">
        <f>SUM(G44:G50)+125</f>
        <v>646</v>
      </c>
      <c r="H52" s="51" t="s">
        <v>87</v>
      </c>
      <c r="I52" s="38">
        <f>SUM(I44:I50)+125</f>
        <v>525</v>
      </c>
      <c r="J52" s="51" t="s">
        <v>88</v>
      </c>
      <c r="K52" s="38">
        <f>SUM(K44:K51)+125</f>
        <v>1131</v>
      </c>
      <c r="N52" s="58"/>
      <c r="O52" s="27"/>
      <c r="P52" s="27"/>
    </row>
    <row r="53" spans="1:17" ht="15.75" thickBot="1">
      <c r="A53" s="12"/>
      <c r="B53" s="53"/>
      <c r="C53" s="2"/>
      <c r="D53" s="53"/>
      <c r="E53" s="2"/>
      <c r="F53" s="57"/>
      <c r="G53" s="2"/>
      <c r="H53" s="53"/>
      <c r="I53" s="2"/>
      <c r="J53" s="53"/>
      <c r="K53" s="54"/>
      <c r="N53" s="111"/>
      <c r="O53" s="48"/>
      <c r="P53" s="27"/>
    </row>
    <row r="54" spans="1:17">
      <c r="A54" s="18"/>
      <c r="B54" s="19">
        <f>B43+7</f>
        <v>25</v>
      </c>
      <c r="C54" s="22" t="s">
        <v>5</v>
      </c>
      <c r="D54" s="21">
        <f>B54+1</f>
        <v>26</v>
      </c>
      <c r="E54" s="22" t="s">
        <v>5</v>
      </c>
      <c r="F54" s="21">
        <f>D54+1</f>
        <v>27</v>
      </c>
      <c r="G54" s="22" t="s">
        <v>5</v>
      </c>
      <c r="H54" s="21">
        <f>F54+1</f>
        <v>28</v>
      </c>
      <c r="I54" s="22" t="s">
        <v>5</v>
      </c>
      <c r="J54" s="21">
        <f>H54+1</f>
        <v>29</v>
      </c>
      <c r="K54" s="20" t="s">
        <v>5</v>
      </c>
      <c r="L54" s="112"/>
      <c r="N54" s="65"/>
      <c r="O54" s="66"/>
      <c r="P54" s="27"/>
    </row>
    <row r="55" spans="1:17">
      <c r="A55" s="23"/>
      <c r="B55" s="24" t="s">
        <v>89</v>
      </c>
      <c r="C55" s="31">
        <v>366</v>
      </c>
      <c r="D55" s="24" t="s">
        <v>50</v>
      </c>
      <c r="E55" s="81">
        <v>390</v>
      </c>
      <c r="F55" s="24" t="s">
        <v>90</v>
      </c>
      <c r="G55" s="28">
        <v>195</v>
      </c>
      <c r="H55" s="24" t="s">
        <v>91</v>
      </c>
      <c r="I55" s="28">
        <v>266</v>
      </c>
      <c r="J55" s="24" t="s">
        <v>92</v>
      </c>
      <c r="K55" s="28">
        <v>508</v>
      </c>
      <c r="O55" s="60"/>
      <c r="P55" s="2"/>
    </row>
    <row r="56" spans="1:17">
      <c r="A56" s="23"/>
      <c r="B56" s="26" t="s">
        <v>51</v>
      </c>
      <c r="C56" s="31">
        <v>120</v>
      </c>
      <c r="D56" s="24" t="s">
        <v>73</v>
      </c>
      <c r="E56" s="81">
        <v>274</v>
      </c>
      <c r="F56" s="24" t="s">
        <v>52</v>
      </c>
      <c r="G56" s="28">
        <v>267</v>
      </c>
      <c r="H56" s="24" t="s">
        <v>53</v>
      </c>
      <c r="I56" s="28">
        <v>2</v>
      </c>
      <c r="J56" s="24" t="s">
        <v>40</v>
      </c>
      <c r="K56" s="28">
        <v>0</v>
      </c>
      <c r="O56" s="60"/>
      <c r="P56" s="2"/>
    </row>
    <row r="57" spans="1:17">
      <c r="A57" s="23"/>
      <c r="B57" s="26" t="s">
        <v>33</v>
      </c>
      <c r="C57" s="28">
        <v>23</v>
      </c>
      <c r="D57" s="29" t="s">
        <v>13</v>
      </c>
      <c r="E57" s="31">
        <v>24</v>
      </c>
      <c r="F57" s="29" t="s">
        <v>54</v>
      </c>
      <c r="G57" s="31">
        <v>6</v>
      </c>
      <c r="H57" s="29" t="s">
        <v>18</v>
      </c>
      <c r="I57" s="31">
        <v>24</v>
      </c>
      <c r="J57" s="29" t="s">
        <v>43</v>
      </c>
      <c r="K57" s="31">
        <v>6</v>
      </c>
      <c r="O57" s="58"/>
      <c r="P57" s="27"/>
    </row>
    <row r="58" spans="1:17">
      <c r="A58" s="23"/>
      <c r="B58" s="26" t="s">
        <v>35</v>
      </c>
      <c r="C58" s="31">
        <v>135</v>
      </c>
      <c r="D58" s="24" t="s">
        <v>21</v>
      </c>
      <c r="E58" s="81">
        <v>135</v>
      </c>
      <c r="F58" s="26" t="s">
        <v>21</v>
      </c>
      <c r="G58" s="31">
        <v>135</v>
      </c>
      <c r="H58" s="26" t="s">
        <v>21</v>
      </c>
      <c r="I58" s="31">
        <v>135</v>
      </c>
      <c r="J58" s="26" t="s">
        <v>14</v>
      </c>
      <c r="K58" s="31">
        <v>180</v>
      </c>
      <c r="O58" s="107"/>
      <c r="P58" s="48"/>
    </row>
    <row r="59" spans="1:17">
      <c r="A59" s="23"/>
      <c r="B59" s="24" t="s">
        <v>6</v>
      </c>
      <c r="C59" s="31">
        <v>0</v>
      </c>
      <c r="D59" s="29" t="s">
        <v>22</v>
      </c>
      <c r="E59" s="28">
        <v>135</v>
      </c>
      <c r="F59" s="26" t="s">
        <v>15</v>
      </c>
      <c r="G59" s="31">
        <v>0</v>
      </c>
      <c r="H59" s="26" t="s">
        <v>15</v>
      </c>
      <c r="I59" s="31">
        <v>0</v>
      </c>
      <c r="J59" s="26" t="s">
        <v>55</v>
      </c>
      <c r="K59" s="31">
        <v>70</v>
      </c>
      <c r="O59" s="65"/>
      <c r="P59" s="66"/>
    </row>
    <row r="60" spans="1:17">
      <c r="A60" s="23"/>
      <c r="B60" s="24" t="s">
        <v>37</v>
      </c>
      <c r="C60" s="44">
        <v>30</v>
      </c>
      <c r="D60" s="24" t="s">
        <v>7</v>
      </c>
      <c r="E60" s="31">
        <v>30</v>
      </c>
      <c r="F60" s="24" t="s">
        <v>7</v>
      </c>
      <c r="G60" s="31">
        <v>30</v>
      </c>
      <c r="H60" s="24" t="s">
        <v>7</v>
      </c>
      <c r="I60" s="31">
        <v>30</v>
      </c>
      <c r="J60" s="24" t="s">
        <v>7</v>
      </c>
      <c r="K60" s="31">
        <v>30</v>
      </c>
    </row>
    <row r="61" spans="1:17">
      <c r="A61" s="23"/>
      <c r="B61" s="24"/>
      <c r="C61" s="31"/>
      <c r="D61" s="83"/>
      <c r="E61" s="31"/>
      <c r="F61" s="24"/>
      <c r="G61" s="31"/>
      <c r="H61" s="24"/>
      <c r="I61" s="31"/>
      <c r="J61" s="24"/>
      <c r="K61" s="31"/>
    </row>
    <row r="62" spans="1:17" ht="15.75" thickBot="1">
      <c r="A62" s="23"/>
      <c r="B62" s="109"/>
      <c r="C62" s="110"/>
      <c r="D62" s="100"/>
      <c r="E62" s="34"/>
      <c r="F62" s="32"/>
      <c r="G62" s="28"/>
      <c r="H62" s="32"/>
      <c r="I62" s="28"/>
      <c r="J62" s="32"/>
      <c r="K62" s="113"/>
    </row>
    <row r="63" spans="1:17" ht="15.75" thickBot="1">
      <c r="A63" s="36"/>
      <c r="B63" s="37" t="s">
        <v>93</v>
      </c>
      <c r="C63" s="38">
        <f>SUM(C55:C62)+125</f>
        <v>799</v>
      </c>
      <c r="D63" s="51" t="s">
        <v>94</v>
      </c>
      <c r="E63" s="52">
        <f>SUM(E55:E62)+125</f>
        <v>1113</v>
      </c>
      <c r="F63" s="37" t="s">
        <v>95</v>
      </c>
      <c r="G63" s="38">
        <f>SUM(G54:G62)+125</f>
        <v>758</v>
      </c>
      <c r="H63" s="37" t="s">
        <v>96</v>
      </c>
      <c r="I63" s="38">
        <f>SUM(I54:I62)+125</f>
        <v>582</v>
      </c>
      <c r="J63" s="33" t="s">
        <v>97</v>
      </c>
      <c r="K63" s="38">
        <f>SUM(K54:K62)+125</f>
        <v>919</v>
      </c>
    </row>
    <row r="64" spans="1:17" ht="36.950000000000003" customHeight="1">
      <c r="A64" s="12"/>
      <c r="B64" s="125" t="s">
        <v>10</v>
      </c>
      <c r="C64" s="126"/>
      <c r="D64" s="126"/>
      <c r="E64" s="126"/>
      <c r="F64" s="126"/>
      <c r="G64" s="126"/>
      <c r="H64" s="126"/>
      <c r="I64" s="126"/>
      <c r="J64" s="126"/>
      <c r="K64" s="126"/>
    </row>
    <row r="65" spans="2:10" ht="15.75">
      <c r="B65" s="127"/>
      <c r="C65" s="127"/>
      <c r="D65" s="127"/>
      <c r="E65" s="127"/>
      <c r="F65" s="127"/>
      <c r="G65" s="127"/>
      <c r="H65" s="127"/>
      <c r="I65" s="127"/>
      <c r="J65" s="127"/>
    </row>
    <row r="67" spans="2:10">
      <c r="B67" s="60"/>
      <c r="C67" s="2"/>
      <c r="F67" s="58"/>
    </row>
    <row r="68" spans="2:10">
      <c r="B68" s="60"/>
      <c r="C68" s="27"/>
      <c r="D68" s="58"/>
      <c r="E68" s="27"/>
      <c r="F68" s="58"/>
    </row>
    <row r="69" spans="2:10">
      <c r="B69" s="60"/>
      <c r="C69" s="27"/>
      <c r="D69" s="58"/>
      <c r="E69" s="2"/>
      <c r="F69" s="59"/>
    </row>
    <row r="70" spans="2:10">
      <c r="D70" s="58"/>
      <c r="E70" s="27"/>
      <c r="F70" s="59"/>
    </row>
    <row r="71" spans="2:10">
      <c r="D71" s="59"/>
      <c r="E71" s="2"/>
      <c r="F71" s="60"/>
    </row>
    <row r="72" spans="2:10">
      <c r="D72" s="59"/>
      <c r="E72" s="2"/>
      <c r="F72" s="60"/>
    </row>
    <row r="73" spans="2:10">
      <c r="D73" s="59"/>
      <c r="E73" s="2"/>
      <c r="F73" s="61"/>
    </row>
    <row r="74" spans="2:10">
      <c r="D74" s="62"/>
      <c r="E74" s="63"/>
    </row>
    <row r="75" spans="2:10">
      <c r="D75" s="64"/>
      <c r="E75" s="35"/>
    </row>
    <row r="76" spans="2:10">
      <c r="D76" s="65"/>
      <c r="E76" s="66"/>
    </row>
  </sheetData>
  <mergeCells count="4">
    <mergeCell ref="C2:G6"/>
    <mergeCell ref="H2:J6"/>
    <mergeCell ref="B64:K64"/>
    <mergeCell ref="B65:J65"/>
  </mergeCells>
  <printOptions horizontalCentered="1" verticalCentered="1"/>
  <pageMargins left="0" right="0" top="0" bottom="0" header="0" footer="0"/>
  <pageSetup scale="54"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E80CCBCAFCCB4783C329BB7D1BFE9E" ma:contentTypeVersion="16" ma:contentTypeDescription="Create a new document." ma:contentTypeScope="" ma:versionID="20816e5b622c24a991f0f4b871bdd4d7">
  <xsd:schema xmlns:xsd="http://www.w3.org/2001/XMLSchema" xmlns:xs="http://www.w3.org/2001/XMLSchema" xmlns:p="http://schemas.microsoft.com/office/2006/metadata/properties" xmlns:ns2="82ccc50d-ea57-40e2-8396-fbd76e9010c5" xmlns:ns3="7992fc22-f59d-4ca9-a719-26099164988d" xmlns:ns4="85319d46-8153-4f03-8466-2f3b8aa28f9f" targetNamespace="http://schemas.microsoft.com/office/2006/metadata/properties" ma:root="true" ma:fieldsID="ee659455d0282343ce859c2755d0fbc8" ns2:_="" ns3:_="" ns4:_="">
    <xsd:import namespace="82ccc50d-ea57-40e2-8396-fbd76e9010c5"/>
    <xsd:import namespace="7992fc22-f59d-4ca9-a719-26099164988d"/>
    <xsd:import namespace="85319d46-8153-4f03-8466-2f3b8aa28f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cc50d-ea57-40e2-8396-fbd76e9010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92fc22-f59d-4ca9-a719-2609916498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180186c-869c-4358-8f5e-34a27dc442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319d46-8153-4f03-8466-2f3b8aa28f9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fbcfe69-4db5-4d47-bbc4-4cf7f78b4a24}" ma:internalName="TaxCatchAll" ma:showField="CatchAllData" ma:web="85319d46-8153-4f03-8466-2f3b8aa28f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319d46-8153-4f03-8466-2f3b8aa28f9f" xsi:nil="true"/>
    <lcf76f155ced4ddcb4097134ff3c332f xmlns="7992fc22-f59d-4ca9-a719-2609916498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718CE1-1FB2-4D72-8EB4-4625B0E6D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cc50d-ea57-40e2-8396-fbd76e9010c5"/>
    <ds:schemaRef ds:uri="7992fc22-f59d-4ca9-a719-26099164988d"/>
    <ds:schemaRef ds:uri="85319d46-8153-4f03-8466-2f3b8aa28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E8B700-C345-4ADA-9DDE-77E15A237B3D}">
  <ds:schemaRefs>
    <ds:schemaRef ds:uri="http://schemas.microsoft.com/sharepoint/v3/contenttype/forms"/>
  </ds:schemaRefs>
</ds:datastoreItem>
</file>

<file path=customXml/itemProps3.xml><?xml version="1.0" encoding="utf-8"?>
<ds:datastoreItem xmlns:ds="http://schemas.openxmlformats.org/officeDocument/2006/customXml" ds:itemID="{4BC521DB-C0D8-4E36-B682-14818F450723}">
  <ds:schemaRefs>
    <ds:schemaRef ds:uri="82ccc50d-ea57-40e2-8396-fbd76e9010c5"/>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terms/"/>
    <ds:schemaRef ds:uri="85319d46-8153-4f03-8466-2f3b8aa28f9f"/>
    <ds:schemaRef ds:uri="http://purl.org/dc/elements/1.1/"/>
    <ds:schemaRef ds:uri="http://schemas.openxmlformats.org/package/2006/metadata/core-properties"/>
    <ds:schemaRef ds:uri="7992fc22-f59d-4ca9-a719-2609916498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Vegetarian</vt:lpstr>
      <vt:lpstr>Vegetarian!Print_Area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Candace Quigley</dc:creator>
  <cp:keywords/>
  <dc:description/>
  <cp:lastModifiedBy>Candace Quigley</cp:lastModifiedBy>
  <cp:revision/>
  <dcterms:created xsi:type="dcterms:W3CDTF">2023-08-04T14:51:46Z</dcterms:created>
  <dcterms:modified xsi:type="dcterms:W3CDTF">2023-08-31T17:42:16Z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0x01010095E80CCBCAFCCB4783C329BB7D1BFE9E</vt:lpwstr>
  </property>
  <property fmtid="{D5CDD505-2E9C-101B-9397-08002B2CF9AE}" pid="3" name="MediaServiceImageTags">
    <vt:lpwstr/>
  </property>
</Properties>
</file>